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ricfoster\Google Drive\Start and Finish\"/>
    </mc:Choice>
  </mc:AlternateContent>
  <bookViews>
    <workbookView xWindow="0" yWindow="1548" windowWidth="15120" windowHeight="6972"/>
  </bookViews>
  <sheets>
    <sheet name="Eng11A-1st Hour" sheetId="7" r:id="rId1"/>
    <sheet name="Eng11A-3rd Hour" sheetId="10" r:id="rId2"/>
    <sheet name="Eng11A-5th Hour" sheetId="9" r:id="rId3"/>
    <sheet name="Eng11A-6th Hour" sheetId="8" r:id="rId4"/>
    <sheet name="Reflection" sheetId="11" r:id="rId5"/>
  </sheets>
  <definedNames>
    <definedName name="_xlnm.Print_Area" localSheetId="0">'Eng11A-1st Hour'!$A$1:$Q$28</definedName>
    <definedName name="_xlnm.Print_Area" localSheetId="1">'Eng11A-3rd Hour'!$A$1:$S$34</definedName>
    <definedName name="_xlnm.Print_Area" localSheetId="2">'Eng11A-5th Hour'!$A$1:$Q$39</definedName>
    <definedName name="_xlnm.Print_Area" localSheetId="3">'Eng11A-6th Hour'!$A$1:$Q$25</definedName>
    <definedName name="_xlnm.Print_Area" localSheetId="4">Reflection!$A$1:$A$11</definedName>
  </definedNames>
  <calcPr calcId="152511"/>
</workbook>
</file>

<file path=xl/calcChain.xml><?xml version="1.0" encoding="utf-8"?>
<calcChain xmlns="http://schemas.openxmlformats.org/spreadsheetml/2006/main">
  <c r="Q4" i="8" l="1"/>
  <c r="Q21" i="8" s="1"/>
  <c r="Q5" i="8"/>
  <c r="Q6" i="8"/>
  <c r="Q7" i="8"/>
  <c r="Q8" i="8"/>
  <c r="Q9" i="8"/>
  <c r="Q10" i="8"/>
  <c r="Q11" i="8"/>
  <c r="Q12" i="8"/>
  <c r="Q13" i="8"/>
  <c r="Q14" i="8"/>
  <c r="Q15" i="8"/>
  <c r="Q16" i="8"/>
  <c r="Q17" i="8"/>
  <c r="Q18" i="8"/>
  <c r="Q19" i="8"/>
  <c r="Q20" i="8"/>
  <c r="Q3" i="8"/>
  <c r="K21" i="8"/>
  <c r="Q4" i="9"/>
  <c r="Q5" i="9"/>
  <c r="Q35" i="9" s="1"/>
  <c r="Q6" i="9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" i="9"/>
  <c r="K35" i="9"/>
  <c r="K30" i="10"/>
  <c r="C32" i="10" s="1"/>
  <c r="S4" i="10"/>
  <c r="S5" i="10"/>
  <c r="S6" i="10"/>
  <c r="S7" i="10"/>
  <c r="S8" i="10"/>
  <c r="S9" i="10"/>
  <c r="S10" i="10"/>
  <c r="S11" i="10"/>
  <c r="S12" i="10"/>
  <c r="S13" i="10"/>
  <c r="S14" i="10"/>
  <c r="S15" i="10"/>
  <c r="S16" i="10"/>
  <c r="S17" i="10"/>
  <c r="S18" i="10"/>
  <c r="S19" i="10"/>
  <c r="S20" i="10"/>
  <c r="S21" i="10"/>
  <c r="S22" i="10"/>
  <c r="S23" i="10"/>
  <c r="S24" i="10"/>
  <c r="S25" i="10"/>
  <c r="S26" i="10"/>
  <c r="S27" i="10"/>
  <c r="S28" i="10"/>
  <c r="S29" i="10"/>
  <c r="S3" i="10"/>
  <c r="J24" i="7"/>
  <c r="Q4" i="7"/>
  <c r="Q5" i="7"/>
  <c r="Q6" i="7"/>
  <c r="Q7" i="7"/>
  <c r="Q8" i="7"/>
  <c r="Q9" i="7"/>
  <c r="Q10" i="7"/>
  <c r="Q11" i="7"/>
  <c r="Q12" i="7"/>
  <c r="Q13" i="7"/>
  <c r="Q14" i="7"/>
  <c r="Q15" i="7"/>
  <c r="Q16" i="7"/>
  <c r="Q17" i="7"/>
  <c r="Q18" i="7"/>
  <c r="Q19" i="7"/>
  <c r="Q20" i="7"/>
  <c r="Q21" i="7"/>
  <c r="Q22" i="7"/>
  <c r="Q23" i="7"/>
  <c r="Q3" i="7"/>
  <c r="D21" i="8"/>
  <c r="E21" i="8"/>
  <c r="F21" i="8"/>
  <c r="J25" i="8" s="1"/>
  <c r="G21" i="8"/>
  <c r="C23" i="8" s="1"/>
  <c r="H21" i="8"/>
  <c r="I21" i="8"/>
  <c r="J21" i="8"/>
  <c r="C21" i="8"/>
  <c r="C22" i="8" s="1"/>
  <c r="S30" i="10"/>
  <c r="Q24" i="7"/>
  <c r="J35" i="9"/>
  <c r="J30" i="10"/>
  <c r="I24" i="7"/>
  <c r="I35" i="9"/>
  <c r="I30" i="10"/>
  <c r="H24" i="7"/>
  <c r="H30" i="10"/>
  <c r="H35" i="9"/>
  <c r="G24" i="7"/>
  <c r="C26" i="7" s="1"/>
  <c r="D30" i="10"/>
  <c r="E30" i="10"/>
  <c r="F30" i="10"/>
  <c r="G30" i="10"/>
  <c r="C30" i="10"/>
  <c r="C31" i="10" s="1"/>
  <c r="D24" i="7"/>
  <c r="E24" i="7"/>
  <c r="F24" i="7"/>
  <c r="C24" i="7"/>
  <c r="I28" i="7" s="1"/>
  <c r="F35" i="9"/>
  <c r="G35" i="9"/>
  <c r="C37" i="9" s="1"/>
  <c r="E35" i="9"/>
  <c r="C35" i="9"/>
  <c r="J39" i="9" s="1"/>
  <c r="D35" i="9"/>
  <c r="J34" i="10"/>
  <c r="C25" i="7" l="1"/>
  <c r="C36" i="9"/>
</calcChain>
</file>

<file path=xl/sharedStrings.xml><?xml version="1.0" encoding="utf-8"?>
<sst xmlns="http://schemas.openxmlformats.org/spreadsheetml/2006/main" count="268" uniqueCount="124">
  <si>
    <t>Updated:</t>
  </si>
  <si>
    <t>English 11 ICU List 2014-2015</t>
  </si>
  <si>
    <t>Bearden</t>
  </si>
  <si>
    <t>Brown</t>
  </si>
  <si>
    <t>Brooks</t>
  </si>
  <si>
    <t>Carter</t>
  </si>
  <si>
    <t>Cekala</t>
  </si>
  <si>
    <t>Creger</t>
  </si>
  <si>
    <t>Dailey</t>
  </si>
  <si>
    <t>Digiorgio</t>
  </si>
  <si>
    <t>Grabowski</t>
  </si>
  <si>
    <t>Matthews, D</t>
  </si>
  <si>
    <t>Mazzola</t>
  </si>
  <si>
    <t>Nummer</t>
  </si>
  <si>
    <t>Printz</t>
  </si>
  <si>
    <t>Sacra</t>
  </si>
  <si>
    <t>Sawitzky</t>
  </si>
  <si>
    <t>Schaefer</t>
  </si>
  <si>
    <t>Sova</t>
  </si>
  <si>
    <t>Teller</t>
  </si>
  <si>
    <t>VanSteen</t>
  </si>
  <si>
    <t>Victor</t>
  </si>
  <si>
    <t>% Complete</t>
  </si>
  <si>
    <t xml:space="preserve">Master total ICU tasks completed: </t>
  </si>
  <si>
    <t>Adams</t>
  </si>
  <si>
    <t>Altermatt</t>
  </si>
  <si>
    <t>Kylee</t>
  </si>
  <si>
    <t>Call</t>
  </si>
  <si>
    <t>Carrizales</t>
  </si>
  <si>
    <t>Evans, C</t>
  </si>
  <si>
    <t>Ewert</t>
  </si>
  <si>
    <t>Gest</t>
  </si>
  <si>
    <t>Griesbeck</t>
  </si>
  <si>
    <t>Keller</t>
  </si>
  <si>
    <t>Kiefer</t>
  </si>
  <si>
    <t>Marcath</t>
  </si>
  <si>
    <t>McChristian</t>
  </si>
  <si>
    <t>McConnell</t>
  </si>
  <si>
    <t>Michaelwicz</t>
  </si>
  <si>
    <t>Mills</t>
  </si>
  <si>
    <t>Okray</t>
  </si>
  <si>
    <t>Pridotkas, D</t>
  </si>
  <si>
    <t>Shaffer</t>
  </si>
  <si>
    <t>Sheridan</t>
  </si>
  <si>
    <t>Smolarek</t>
  </si>
  <si>
    <t>Soulliere</t>
  </si>
  <si>
    <t>Theut</t>
  </si>
  <si>
    <t>Thoel</t>
  </si>
  <si>
    <t>Zags</t>
  </si>
  <si>
    <t>Unruh</t>
  </si>
  <si>
    <t>Nichols</t>
  </si>
  <si>
    <t>Annoni</t>
  </si>
  <si>
    <t>Brawner</t>
  </si>
  <si>
    <t>Clark</t>
  </si>
  <si>
    <t>Collins</t>
  </si>
  <si>
    <t>DeMarco</t>
  </si>
  <si>
    <t>Fletemeir</t>
  </si>
  <si>
    <t>Gerlach</t>
  </si>
  <si>
    <t>Gillespie</t>
  </si>
  <si>
    <t>Gritzinger</t>
  </si>
  <si>
    <t>Gustafson</t>
  </si>
  <si>
    <t>Heisler</t>
  </si>
  <si>
    <t>Huskin</t>
  </si>
  <si>
    <t>Jackman</t>
  </si>
  <si>
    <t>Karaban</t>
  </si>
  <si>
    <t>Keelin</t>
  </si>
  <si>
    <t>Kielman</t>
  </si>
  <si>
    <t>Kirksey</t>
  </si>
  <si>
    <t>Kleiner</t>
  </si>
  <si>
    <t>Lyszak</t>
  </si>
  <si>
    <t>Martens</t>
  </si>
  <si>
    <t>Matthews, L</t>
  </si>
  <si>
    <t>Ruczynski</t>
  </si>
  <si>
    <t>Sandven</t>
  </si>
  <si>
    <t>Schafer</t>
  </si>
  <si>
    <t>Szafranski</t>
  </si>
  <si>
    <t>Terry</t>
  </si>
  <si>
    <t>Vergel</t>
  </si>
  <si>
    <t>Walker</t>
  </si>
  <si>
    <t>Williard</t>
  </si>
  <si>
    <t>Wisnecki</t>
  </si>
  <si>
    <t>Agosta</t>
  </si>
  <si>
    <t>Berns</t>
  </si>
  <si>
    <t>Borland</t>
  </si>
  <si>
    <t>Brohl</t>
  </si>
  <si>
    <t>Webster</t>
  </si>
  <si>
    <t>Danczuk</t>
  </si>
  <si>
    <t>Day</t>
  </si>
  <si>
    <t>Henderson</t>
  </si>
  <si>
    <t>Kortas</t>
  </si>
  <si>
    <t>Madill</t>
  </si>
  <si>
    <t>Martin</t>
  </si>
  <si>
    <t>Morgan</t>
  </si>
  <si>
    <t>Payton</t>
  </si>
  <si>
    <t>Preiscorn</t>
  </si>
  <si>
    <t>Strahan</t>
  </si>
  <si>
    <t>Sucaet</t>
  </si>
  <si>
    <t>Talley</t>
  </si>
  <si>
    <t>Wolak</t>
  </si>
  <si>
    <t>Grit, 9/8</t>
  </si>
  <si>
    <t>BeoRAFT, 9/12</t>
  </si>
  <si>
    <t>BeoRAFT, 9/17</t>
  </si>
  <si>
    <t>BeoRAFT, 9/16</t>
  </si>
  <si>
    <t>Mullin</t>
  </si>
  <si>
    <t>Best Supplement 9/18</t>
  </si>
  <si>
    <t>Shuler</t>
  </si>
  <si>
    <t>Beomonomyth 9/22</t>
  </si>
  <si>
    <t>Beowulf Craft Vocab 9/23</t>
  </si>
  <si>
    <t>Beo/Ety Essay, 9/30</t>
  </si>
  <si>
    <t>Digital Footprint, 10/2/14</t>
  </si>
  <si>
    <t>Big Bad Wolf, 10/6</t>
  </si>
  <si>
    <t>Digital Footprint, 10/2</t>
  </si>
  <si>
    <t>Student %</t>
  </si>
  <si>
    <t>Average</t>
  </si>
  <si>
    <t>Student Completion %</t>
  </si>
  <si>
    <t>Knight's Tale Craft, 10/10</t>
  </si>
  <si>
    <t>1) After the first half of first trimester, the final numbers were 89%, 95%, 94% and 94% for an average of 93%</t>
  </si>
  <si>
    <t>2) Therefore, for the 826 total tasks assigned, 93% of them were completed</t>
  </si>
  <si>
    <t>Average for first four tasks</t>
  </si>
  <si>
    <t>Average for second four tasks</t>
  </si>
  <si>
    <t>Average for second five tasks</t>
  </si>
  <si>
    <t xml:space="preserve">Students completed more tasks at the beginning of this unit than at the end. </t>
  </si>
  <si>
    <t>3) The average completion rate for the first 4 tasks was 96.5% and the second half was 89%</t>
  </si>
  <si>
    <t>I infer that "GRIT" worked at the beginning and lost its drive as the term went 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</si>
</sst>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m/d/yy;@"/>
  </numFmts>
  <fonts count="22">
    <font>
      <sz val="12"/>
      <name val="Book Antiqua"/>
      <family val="1"/>
    </font>
    <font>
      <sz val="10"/>
      <name val="Arial"/>
    </font>
    <font>
      <sz val="14"/>
      <name val="Book Antiqua"/>
      <family val="1"/>
    </font>
    <font>
      <sz val="12"/>
      <name val="Goudy Old Style"/>
      <family val="1"/>
    </font>
    <font>
      <sz val="14"/>
      <name val="Goudy Old Style"/>
      <family val="1"/>
    </font>
    <font>
      <sz val="12"/>
      <name val="Aparajita"/>
      <family val="2"/>
    </font>
    <font>
      <b/>
      <sz val="36"/>
      <name val="Aparajita"/>
      <family val="2"/>
    </font>
    <font>
      <b/>
      <sz val="26"/>
      <name val="Aparajita"/>
      <family val="2"/>
    </font>
    <font>
      <sz val="26"/>
      <name val="Aparajita"/>
      <family val="2"/>
    </font>
    <font>
      <sz val="14"/>
      <name val="Aparajita"/>
      <family val="2"/>
    </font>
    <font>
      <sz val="10"/>
      <name val="Aparajita"/>
      <family val="2"/>
    </font>
    <font>
      <b/>
      <sz val="22"/>
      <name val="Aparajita"/>
      <family val="2"/>
    </font>
    <font>
      <sz val="28"/>
      <name val="Aparajita"/>
      <family val="2"/>
    </font>
    <font>
      <b/>
      <sz val="20"/>
      <name val="Aparajita"/>
      <family val="2"/>
    </font>
    <font>
      <b/>
      <sz val="16"/>
      <name val="Aparajita"/>
      <family val="2"/>
    </font>
    <font>
      <sz val="26"/>
      <name val="Aparajita"/>
    </font>
    <font>
      <b/>
      <sz val="14"/>
      <name val="Book Antiqua"/>
      <family val="1"/>
    </font>
    <font>
      <b/>
      <sz val="18"/>
      <name val="Book Antiqua"/>
      <family val="1"/>
    </font>
    <font>
      <b/>
      <sz val="20"/>
      <name val="Book Antiqua"/>
      <family val="1"/>
    </font>
    <font>
      <sz val="24"/>
      <name val="Aparajita"/>
      <family val="2"/>
    </font>
    <font>
      <sz val="20"/>
      <name val="Book Antiqua"/>
      <family val="1"/>
    </font>
    <font>
      <sz val="26"/>
      <name val="Book Antiqua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horizontal="center" vertical="center"/>
    </xf>
    <xf numFmtId="9" fontId="1" fillId="0" borderId="0" applyFont="0" applyFill="0" applyBorder="0" applyAlignment="0" applyProtection="0"/>
  </cellStyleXfs>
  <cellXfs count="47">
    <xf numFmtId="0" fontId="0" fillId="0" borderId="0" xfId="0">
      <alignment horizontal="center" vertical="center"/>
    </xf>
    <xf numFmtId="0" fontId="2" fillId="0" borderId="0" xfId="0" applyFo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>
      <alignment horizontal="center" vertical="center"/>
    </xf>
    <xf numFmtId="9" fontId="4" fillId="0" borderId="1" xfId="1" applyFont="1" applyBorder="1" applyAlignment="1">
      <alignment horizontal="center" vertical="center"/>
    </xf>
    <xf numFmtId="0" fontId="4" fillId="0" borderId="0" xfId="0" applyFo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>
      <alignment horizontal="center" vertical="center"/>
    </xf>
    <xf numFmtId="0" fontId="7" fillId="0" borderId="1" xfId="0" applyFont="1" applyBorder="1">
      <alignment horizontal="center" vertical="center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/>
    </xf>
    <xf numFmtId="0" fontId="8" fillId="0" borderId="1" xfId="0" applyFont="1" applyBorder="1">
      <alignment horizontal="center" vertical="center"/>
    </xf>
    <xf numFmtId="0" fontId="9" fillId="0" borderId="0" xfId="0" applyFont="1">
      <alignment horizontal="center" vertical="center"/>
    </xf>
    <xf numFmtId="164" fontId="10" fillId="0" borderId="0" xfId="0" applyNumberFormat="1" applyFont="1">
      <alignment horizontal="center" vertical="center"/>
    </xf>
    <xf numFmtId="0" fontId="11" fillId="0" borderId="0" xfId="0" applyFont="1" applyAlignment="1">
      <alignment horizontal="right" vertical="center"/>
    </xf>
    <xf numFmtId="165" fontId="11" fillId="0" borderId="0" xfId="0" applyNumberFormat="1" applyFont="1">
      <alignment horizontal="center" vertical="center"/>
    </xf>
    <xf numFmtId="20" fontId="11" fillId="0" borderId="0" xfId="0" applyNumberFormat="1" applyFo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10" fontId="8" fillId="0" borderId="1" xfId="0" applyNumberFormat="1" applyFont="1" applyBorder="1">
      <alignment horizontal="center" vertical="center"/>
    </xf>
    <xf numFmtId="0" fontId="8" fillId="0" borderId="0" xfId="0" applyFont="1">
      <alignment horizontal="center" vertical="center"/>
    </xf>
    <xf numFmtId="10" fontId="7" fillId="0" borderId="0" xfId="0" applyNumberFormat="1" applyFont="1">
      <alignment horizontal="center" vertical="center"/>
    </xf>
    <xf numFmtId="0" fontId="13" fillId="0" borderId="1" xfId="0" applyFont="1" applyBorder="1" applyAlignment="1">
      <alignment horizontal="center" vertical="center" textRotation="90"/>
    </xf>
    <xf numFmtId="0" fontId="11" fillId="0" borderId="1" xfId="0" applyFont="1" applyBorder="1" applyAlignment="1">
      <alignment horizontal="center" vertical="center" textRotation="90"/>
    </xf>
    <xf numFmtId="0" fontId="14" fillId="0" borderId="1" xfId="0" applyFont="1" applyBorder="1" applyAlignment="1">
      <alignment horizontal="center" vertical="center" textRotation="90"/>
    </xf>
    <xf numFmtId="0" fontId="15" fillId="0" borderId="1" xfId="0" applyFont="1" applyBorder="1">
      <alignment horizontal="center" vertical="center"/>
    </xf>
    <xf numFmtId="164" fontId="8" fillId="0" borderId="1" xfId="0" applyNumberFormat="1" applyFont="1" applyBorder="1">
      <alignment horizontal="center" vertical="center"/>
    </xf>
    <xf numFmtId="0" fontId="16" fillId="0" borderId="1" xfId="0" applyFont="1" applyBorder="1" applyAlignment="1">
      <alignment horizontal="center" vertical="center" textRotation="90"/>
    </xf>
    <xf numFmtId="164" fontId="7" fillId="0" borderId="1" xfId="0" applyNumberFormat="1" applyFont="1" applyBorder="1">
      <alignment horizontal="center" vertical="center"/>
    </xf>
    <xf numFmtId="0" fontId="17" fillId="0" borderId="1" xfId="0" applyFont="1" applyBorder="1" applyAlignment="1">
      <alignment horizontal="center" vertical="center" textRotation="90"/>
    </xf>
    <xf numFmtId="164" fontId="18" fillId="0" borderId="1" xfId="0" applyNumberFormat="1" applyFont="1" applyBorder="1">
      <alignment horizontal="center" vertical="center"/>
    </xf>
    <xf numFmtId="164" fontId="7" fillId="0" borderId="1" xfId="0" applyNumberFormat="1" applyFont="1" applyFill="1" applyBorder="1">
      <alignment horizontal="center" vertical="center"/>
    </xf>
    <xf numFmtId="164" fontId="17" fillId="0" borderId="1" xfId="0" applyNumberFormat="1" applyFont="1" applyBorder="1">
      <alignment horizontal="center" vertical="center"/>
    </xf>
    <xf numFmtId="0" fontId="12" fillId="0" borderId="0" xfId="0" applyFont="1" applyBorder="1" applyAlignment="1">
      <alignment horizontal="center"/>
    </xf>
    <xf numFmtId="164" fontId="8" fillId="0" borderId="0" xfId="0" applyNumberFormat="1" applyFont="1" applyBorder="1">
      <alignment horizontal="center" vertical="center"/>
    </xf>
    <xf numFmtId="10" fontId="8" fillId="0" borderId="0" xfId="0" applyNumberFormat="1" applyFont="1" applyBorder="1">
      <alignment horizontal="center" vertical="center"/>
    </xf>
    <xf numFmtId="164" fontId="7" fillId="0" borderId="0" xfId="0" applyNumberFormat="1" applyFont="1" applyFill="1" applyBorder="1">
      <alignment horizontal="center" vertical="center"/>
    </xf>
    <xf numFmtId="0" fontId="19" fillId="0" borderId="0" xfId="0" applyFont="1" applyBorder="1" applyAlignment="1">
      <alignment horizontal="center"/>
    </xf>
    <xf numFmtId="164" fontId="17" fillId="0" borderId="0" xfId="0" applyNumberFormat="1" applyFont="1" applyBorder="1">
      <alignment horizontal="center" vertical="center"/>
    </xf>
    <xf numFmtId="164" fontId="18" fillId="0" borderId="0" xfId="0" applyNumberFormat="1" applyFont="1" applyBorder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9"/>
  <sheetViews>
    <sheetView tabSelected="1" view="pageBreakPreview" topLeftCell="A9" zoomScale="50" zoomScaleNormal="50" workbookViewId="0">
      <selection activeCell="J16" sqref="J16"/>
    </sheetView>
  </sheetViews>
  <sheetFormatPr defaultRowHeight="15.6"/>
  <cols>
    <col min="1" max="1" width="3.69921875" customWidth="1"/>
    <col min="2" max="2" width="48" customWidth="1"/>
    <col min="3" max="5" width="16.59765625" bestFit="1" customWidth="1"/>
    <col min="6" max="6" width="19" customWidth="1"/>
    <col min="7" max="7" width="16.69921875" customWidth="1"/>
    <col min="8" max="8" width="15.19921875" customWidth="1"/>
    <col min="9" max="9" width="16.59765625" bestFit="1" customWidth="1"/>
    <col min="10" max="10" width="14.09765625" bestFit="1" customWidth="1"/>
    <col min="11" max="15" width="10.8984375" bestFit="1" customWidth="1"/>
    <col min="16" max="16" width="28.59765625" bestFit="1" customWidth="1"/>
    <col min="17" max="17" width="16.59765625" bestFit="1" customWidth="1"/>
  </cols>
  <sheetData>
    <row r="1" spans="2:17" ht="55.2" customHeight="1">
      <c r="B1" s="7"/>
      <c r="C1" s="7"/>
      <c r="D1" s="7"/>
      <c r="E1" s="7"/>
      <c r="F1" s="8" t="s">
        <v>1</v>
      </c>
      <c r="G1" s="8"/>
      <c r="H1" s="8"/>
      <c r="I1" s="9"/>
      <c r="J1" s="7"/>
      <c r="K1" s="7"/>
      <c r="L1" s="7"/>
      <c r="M1" s="7"/>
      <c r="N1" s="7"/>
      <c r="O1" s="7"/>
      <c r="P1" s="7"/>
    </row>
    <row r="2" spans="2:17" ht="258" customHeight="1">
      <c r="B2" s="10"/>
      <c r="C2" s="11" t="s">
        <v>99</v>
      </c>
      <c r="D2" s="12" t="s">
        <v>102</v>
      </c>
      <c r="E2" s="27" t="s">
        <v>104</v>
      </c>
      <c r="F2" s="26" t="s">
        <v>106</v>
      </c>
      <c r="G2" s="27" t="s">
        <v>108</v>
      </c>
      <c r="H2" s="27" t="s">
        <v>111</v>
      </c>
      <c r="I2" s="12" t="s">
        <v>110</v>
      </c>
      <c r="J2" s="12" t="s">
        <v>115</v>
      </c>
      <c r="K2" s="12"/>
      <c r="L2" s="12"/>
      <c r="M2" s="12"/>
      <c r="N2" s="12"/>
      <c r="O2" s="12"/>
      <c r="P2" s="12"/>
      <c r="Q2" s="33" t="s">
        <v>114</v>
      </c>
    </row>
    <row r="3" spans="2:17" ht="35.25" customHeight="1">
      <c r="B3" s="21" t="s">
        <v>2</v>
      </c>
      <c r="C3" s="13">
        <v>1</v>
      </c>
      <c r="D3" s="13">
        <v>1</v>
      </c>
      <c r="E3" s="13">
        <v>1</v>
      </c>
      <c r="F3" s="13">
        <v>1</v>
      </c>
      <c r="G3" s="13">
        <v>1</v>
      </c>
      <c r="H3" s="13">
        <v>1</v>
      </c>
      <c r="I3" s="13">
        <v>1</v>
      </c>
      <c r="J3" s="13">
        <v>1</v>
      </c>
      <c r="K3" s="13"/>
      <c r="L3" s="13"/>
      <c r="M3" s="13"/>
      <c r="N3" s="13"/>
      <c r="O3" s="10"/>
      <c r="P3" s="21" t="s">
        <v>2</v>
      </c>
      <c r="Q3" s="32">
        <f>SUM(C3:O3)/8</f>
        <v>1</v>
      </c>
    </row>
    <row r="4" spans="2:17" ht="40.799999999999997">
      <c r="B4" s="21" t="s">
        <v>4</v>
      </c>
      <c r="C4" s="13">
        <v>1</v>
      </c>
      <c r="D4" s="13">
        <v>1</v>
      </c>
      <c r="E4" s="13">
        <v>1</v>
      </c>
      <c r="F4" s="13">
        <v>1</v>
      </c>
      <c r="G4" s="13">
        <v>1</v>
      </c>
      <c r="H4" s="13">
        <v>1</v>
      </c>
      <c r="I4" s="13">
        <v>1</v>
      </c>
      <c r="J4" s="13">
        <v>1</v>
      </c>
      <c r="K4" s="13"/>
      <c r="L4" s="13"/>
      <c r="M4" s="13"/>
      <c r="N4" s="13"/>
      <c r="O4" s="13"/>
      <c r="P4" s="21" t="s">
        <v>4</v>
      </c>
      <c r="Q4" s="32">
        <f t="shared" ref="Q4:Q23" si="0">SUM(C4:O4)/8</f>
        <v>1</v>
      </c>
    </row>
    <row r="5" spans="2:17" ht="40.799999999999997">
      <c r="B5" s="22" t="s">
        <v>3</v>
      </c>
      <c r="C5" s="13">
        <v>1</v>
      </c>
      <c r="D5" s="13">
        <v>1</v>
      </c>
      <c r="E5" s="13">
        <v>1</v>
      </c>
      <c r="F5" s="13">
        <v>1</v>
      </c>
      <c r="G5" s="13">
        <v>1</v>
      </c>
      <c r="H5" s="13">
        <v>1</v>
      </c>
      <c r="I5" s="13">
        <v>1</v>
      </c>
      <c r="J5" s="13">
        <v>1</v>
      </c>
      <c r="K5" s="13"/>
      <c r="L5" s="13"/>
      <c r="M5" s="13"/>
      <c r="N5" s="13"/>
      <c r="O5" s="13"/>
      <c r="P5" s="22" t="s">
        <v>3</v>
      </c>
      <c r="Q5" s="32">
        <f t="shared" si="0"/>
        <v>1</v>
      </c>
    </row>
    <row r="6" spans="2:17" ht="40.799999999999997">
      <c r="B6" s="22" t="s">
        <v>5</v>
      </c>
      <c r="C6" s="13">
        <v>1</v>
      </c>
      <c r="D6" s="13">
        <v>1</v>
      </c>
      <c r="E6" s="13">
        <v>1</v>
      </c>
      <c r="F6" s="13">
        <v>1</v>
      </c>
      <c r="G6" s="13">
        <v>0</v>
      </c>
      <c r="H6" s="13">
        <v>1</v>
      </c>
      <c r="I6" s="13">
        <v>0</v>
      </c>
      <c r="J6" s="13">
        <v>1</v>
      </c>
      <c r="K6" s="13"/>
      <c r="L6" s="13"/>
      <c r="M6" s="13"/>
      <c r="N6" s="13"/>
      <c r="O6" s="13"/>
      <c r="P6" s="22" t="s">
        <v>5</v>
      </c>
      <c r="Q6" s="32">
        <f t="shared" si="0"/>
        <v>0.75</v>
      </c>
    </row>
    <row r="7" spans="2:17" ht="40.799999999999997">
      <c r="B7" s="22" t="s">
        <v>6</v>
      </c>
      <c r="C7" s="13">
        <v>1</v>
      </c>
      <c r="D7" s="13">
        <v>1</v>
      </c>
      <c r="E7" s="13">
        <v>1</v>
      </c>
      <c r="F7" s="13">
        <v>1</v>
      </c>
      <c r="G7" s="13">
        <v>1</v>
      </c>
      <c r="H7" s="13">
        <v>1</v>
      </c>
      <c r="I7" s="13">
        <v>1</v>
      </c>
      <c r="J7" s="13">
        <v>1</v>
      </c>
      <c r="K7" s="13"/>
      <c r="L7" s="13"/>
      <c r="M7" s="13"/>
      <c r="N7" s="13"/>
      <c r="O7" s="13"/>
      <c r="P7" s="22" t="s">
        <v>6</v>
      </c>
      <c r="Q7" s="32">
        <f t="shared" si="0"/>
        <v>1</v>
      </c>
    </row>
    <row r="8" spans="2:17" ht="40.799999999999997">
      <c r="B8" s="22" t="s">
        <v>7</v>
      </c>
      <c r="C8" s="13">
        <v>1</v>
      </c>
      <c r="D8" s="13">
        <v>1</v>
      </c>
      <c r="E8" s="13">
        <v>1</v>
      </c>
      <c r="F8" s="13">
        <v>1</v>
      </c>
      <c r="G8" s="13">
        <v>1</v>
      </c>
      <c r="H8" s="13">
        <v>1</v>
      </c>
      <c r="I8" s="13">
        <v>1</v>
      </c>
      <c r="J8" s="13">
        <v>1</v>
      </c>
      <c r="K8" s="13"/>
      <c r="L8" s="13"/>
      <c r="M8" s="13"/>
      <c r="N8" s="13"/>
      <c r="O8" s="13"/>
      <c r="P8" s="22" t="s">
        <v>7</v>
      </c>
      <c r="Q8" s="32">
        <f t="shared" si="0"/>
        <v>1</v>
      </c>
    </row>
    <row r="9" spans="2:17" ht="40.799999999999997">
      <c r="B9" s="22" t="s">
        <v>8</v>
      </c>
      <c r="C9" s="13">
        <v>1</v>
      </c>
      <c r="D9" s="13">
        <v>1</v>
      </c>
      <c r="E9" s="13">
        <v>1</v>
      </c>
      <c r="F9" s="13">
        <v>1</v>
      </c>
      <c r="G9" s="13">
        <v>1</v>
      </c>
      <c r="H9" s="13">
        <v>1</v>
      </c>
      <c r="I9" s="13">
        <v>1</v>
      </c>
      <c r="J9" s="13">
        <v>1</v>
      </c>
      <c r="K9" s="13"/>
      <c r="L9" s="13"/>
      <c r="M9" s="13"/>
      <c r="N9" s="13"/>
      <c r="O9" s="13"/>
      <c r="P9" s="22" t="s">
        <v>8</v>
      </c>
      <c r="Q9" s="32">
        <f t="shared" si="0"/>
        <v>1</v>
      </c>
    </row>
    <row r="10" spans="2:17" ht="40.799999999999997">
      <c r="B10" s="22" t="s">
        <v>9</v>
      </c>
      <c r="C10" s="13">
        <v>1</v>
      </c>
      <c r="D10" s="13">
        <v>1</v>
      </c>
      <c r="E10" s="13">
        <v>1</v>
      </c>
      <c r="F10" s="13">
        <v>1</v>
      </c>
      <c r="G10" s="13">
        <v>1</v>
      </c>
      <c r="H10" s="13">
        <v>1</v>
      </c>
      <c r="I10" s="13">
        <v>1</v>
      </c>
      <c r="J10" s="13">
        <v>1</v>
      </c>
      <c r="K10" s="13"/>
      <c r="L10" s="13"/>
      <c r="M10" s="13"/>
      <c r="N10" s="13"/>
      <c r="O10" s="13"/>
      <c r="P10" s="22" t="s">
        <v>9</v>
      </c>
      <c r="Q10" s="32">
        <f t="shared" si="0"/>
        <v>1</v>
      </c>
    </row>
    <row r="11" spans="2:17" ht="40.799999999999997">
      <c r="B11" s="22" t="s">
        <v>10</v>
      </c>
      <c r="C11" s="13">
        <v>1</v>
      </c>
      <c r="D11" s="13">
        <v>1</v>
      </c>
      <c r="E11" s="13">
        <v>1</v>
      </c>
      <c r="F11" s="13">
        <v>1</v>
      </c>
      <c r="G11" s="13">
        <v>1</v>
      </c>
      <c r="H11" s="13">
        <v>1</v>
      </c>
      <c r="I11" s="13">
        <v>1</v>
      </c>
      <c r="J11" s="13">
        <v>1</v>
      </c>
      <c r="K11" s="13"/>
      <c r="L11" s="13"/>
      <c r="M11" s="13"/>
      <c r="N11" s="13"/>
      <c r="O11" s="13"/>
      <c r="P11" s="22" t="s">
        <v>10</v>
      </c>
      <c r="Q11" s="32">
        <f t="shared" si="0"/>
        <v>1</v>
      </c>
    </row>
    <row r="12" spans="2:17" ht="40.799999999999997">
      <c r="B12" s="22" t="s">
        <v>11</v>
      </c>
      <c r="C12" s="13">
        <v>1</v>
      </c>
      <c r="D12" s="13">
        <v>1</v>
      </c>
      <c r="E12" s="13">
        <v>1</v>
      </c>
      <c r="F12" s="13">
        <v>1</v>
      </c>
      <c r="G12" s="13">
        <v>1</v>
      </c>
      <c r="H12" s="13">
        <v>1</v>
      </c>
      <c r="I12" s="13">
        <v>1</v>
      </c>
      <c r="J12" s="13">
        <v>1</v>
      </c>
      <c r="K12" s="13"/>
      <c r="L12" s="13"/>
      <c r="M12" s="13"/>
      <c r="N12" s="13"/>
      <c r="O12" s="13"/>
      <c r="P12" s="22" t="s">
        <v>11</v>
      </c>
      <c r="Q12" s="32">
        <f t="shared" si="0"/>
        <v>1</v>
      </c>
    </row>
    <row r="13" spans="2:17" ht="40.799999999999997">
      <c r="B13" s="22" t="s">
        <v>12</v>
      </c>
      <c r="C13" s="13">
        <v>1</v>
      </c>
      <c r="D13" s="13">
        <v>1</v>
      </c>
      <c r="E13" s="13">
        <v>1</v>
      </c>
      <c r="F13" s="13">
        <v>1</v>
      </c>
      <c r="G13" s="13">
        <v>1</v>
      </c>
      <c r="H13" s="13">
        <v>1</v>
      </c>
      <c r="I13" s="13">
        <v>1</v>
      </c>
      <c r="J13" s="13">
        <v>1</v>
      </c>
      <c r="K13" s="13"/>
      <c r="L13" s="13"/>
      <c r="M13" s="13"/>
      <c r="N13" s="13"/>
      <c r="O13" s="13"/>
      <c r="P13" s="22" t="s">
        <v>12</v>
      </c>
      <c r="Q13" s="32">
        <f t="shared" si="0"/>
        <v>1</v>
      </c>
    </row>
    <row r="14" spans="2:17" ht="40.799999999999997">
      <c r="B14" s="22" t="s">
        <v>13</v>
      </c>
      <c r="C14" s="13">
        <v>1</v>
      </c>
      <c r="D14" s="13">
        <v>1</v>
      </c>
      <c r="E14" s="13">
        <v>1</v>
      </c>
      <c r="F14" s="13">
        <v>1</v>
      </c>
      <c r="G14" s="13">
        <v>1</v>
      </c>
      <c r="H14" s="13">
        <v>1</v>
      </c>
      <c r="I14" s="13">
        <v>1</v>
      </c>
      <c r="J14" s="13">
        <v>1</v>
      </c>
      <c r="K14" s="13"/>
      <c r="L14" s="13"/>
      <c r="M14" s="13"/>
      <c r="N14" s="13"/>
      <c r="O14" s="13"/>
      <c r="P14" s="22" t="s">
        <v>13</v>
      </c>
      <c r="Q14" s="32">
        <f t="shared" si="0"/>
        <v>1</v>
      </c>
    </row>
    <row r="15" spans="2:17" ht="40.799999999999997">
      <c r="B15" s="22" t="s">
        <v>14</v>
      </c>
      <c r="C15" s="13">
        <v>1</v>
      </c>
      <c r="D15" s="13">
        <v>1</v>
      </c>
      <c r="E15" s="13">
        <v>1</v>
      </c>
      <c r="F15" s="13">
        <v>1</v>
      </c>
      <c r="G15" s="13">
        <v>1</v>
      </c>
      <c r="H15" s="13">
        <v>1</v>
      </c>
      <c r="I15" s="13">
        <v>1</v>
      </c>
      <c r="J15" s="13">
        <v>1</v>
      </c>
      <c r="K15" s="13"/>
      <c r="L15" s="13"/>
      <c r="M15" s="13"/>
      <c r="N15" s="13"/>
      <c r="O15" s="13"/>
      <c r="P15" s="22" t="s">
        <v>14</v>
      </c>
      <c r="Q15" s="32">
        <f t="shared" si="0"/>
        <v>1</v>
      </c>
    </row>
    <row r="16" spans="2:17" ht="40.799999999999997">
      <c r="B16" s="22" t="s">
        <v>15</v>
      </c>
      <c r="C16" s="13">
        <v>1</v>
      </c>
      <c r="D16" s="13">
        <v>1</v>
      </c>
      <c r="E16" s="13">
        <v>0</v>
      </c>
      <c r="F16" s="13">
        <v>0</v>
      </c>
      <c r="G16" s="13">
        <v>1</v>
      </c>
      <c r="H16" s="13">
        <v>1</v>
      </c>
      <c r="I16" s="13">
        <v>1</v>
      </c>
      <c r="J16" s="13">
        <v>0</v>
      </c>
      <c r="K16" s="13"/>
      <c r="L16" s="13"/>
      <c r="M16" s="13"/>
      <c r="N16" s="13"/>
      <c r="O16" s="13"/>
      <c r="P16" s="22" t="s">
        <v>15</v>
      </c>
      <c r="Q16" s="32">
        <f t="shared" si="0"/>
        <v>0.625</v>
      </c>
    </row>
    <row r="17" spans="2:17" ht="40.799999999999997">
      <c r="B17" s="22" t="s">
        <v>16</v>
      </c>
      <c r="C17" s="13">
        <v>1</v>
      </c>
      <c r="D17" s="13">
        <v>1</v>
      </c>
      <c r="E17" s="13">
        <v>1</v>
      </c>
      <c r="F17" s="13">
        <v>1</v>
      </c>
      <c r="G17" s="13">
        <v>1</v>
      </c>
      <c r="H17" s="13">
        <v>1</v>
      </c>
      <c r="I17" s="13">
        <v>1</v>
      </c>
      <c r="J17" s="13">
        <v>1</v>
      </c>
      <c r="K17" s="13"/>
      <c r="L17" s="13"/>
      <c r="M17" s="13"/>
      <c r="N17" s="13"/>
      <c r="O17" s="13"/>
      <c r="P17" s="22" t="s">
        <v>16</v>
      </c>
      <c r="Q17" s="32">
        <f t="shared" si="0"/>
        <v>1</v>
      </c>
    </row>
    <row r="18" spans="2:17" ht="40.799999999999997">
      <c r="B18" s="22" t="s">
        <v>17</v>
      </c>
      <c r="C18" s="13">
        <v>1</v>
      </c>
      <c r="D18" s="13">
        <v>1</v>
      </c>
      <c r="E18" s="13">
        <v>1</v>
      </c>
      <c r="F18" s="13">
        <v>1</v>
      </c>
      <c r="G18" s="13">
        <v>1</v>
      </c>
      <c r="H18" s="13">
        <v>0</v>
      </c>
      <c r="I18" s="13">
        <v>0</v>
      </c>
      <c r="J18" s="13">
        <v>0</v>
      </c>
      <c r="K18" s="13"/>
      <c r="L18" s="13"/>
      <c r="M18" s="13"/>
      <c r="N18" s="13"/>
      <c r="O18" s="13"/>
      <c r="P18" s="22" t="s">
        <v>17</v>
      </c>
      <c r="Q18" s="32">
        <f t="shared" si="0"/>
        <v>0.625</v>
      </c>
    </row>
    <row r="19" spans="2:17" ht="40.799999999999997">
      <c r="B19" s="22" t="s">
        <v>105</v>
      </c>
      <c r="C19" s="13">
        <v>1</v>
      </c>
      <c r="D19" s="13">
        <v>1</v>
      </c>
      <c r="E19" s="13">
        <v>1</v>
      </c>
      <c r="F19" s="13">
        <v>1</v>
      </c>
      <c r="G19" s="13">
        <v>1</v>
      </c>
      <c r="H19" s="13">
        <v>1</v>
      </c>
      <c r="I19" s="13">
        <v>1</v>
      </c>
      <c r="J19" s="13">
        <v>1</v>
      </c>
      <c r="K19" s="13"/>
      <c r="L19" s="13"/>
      <c r="M19" s="13"/>
      <c r="N19" s="13"/>
      <c r="O19" s="13"/>
      <c r="P19" s="22" t="s">
        <v>105</v>
      </c>
      <c r="Q19" s="32">
        <f t="shared" si="0"/>
        <v>1</v>
      </c>
    </row>
    <row r="20" spans="2:17" ht="40.799999999999997">
      <c r="B20" s="22" t="s">
        <v>18</v>
      </c>
      <c r="C20" s="13">
        <v>1</v>
      </c>
      <c r="D20" s="13">
        <v>1</v>
      </c>
      <c r="E20" s="13">
        <v>1</v>
      </c>
      <c r="F20" s="13">
        <v>1</v>
      </c>
      <c r="G20" s="13">
        <v>1</v>
      </c>
      <c r="H20" s="13">
        <v>0</v>
      </c>
      <c r="I20" s="13">
        <v>0</v>
      </c>
      <c r="J20" s="13">
        <v>0</v>
      </c>
      <c r="K20" s="13"/>
      <c r="L20" s="13"/>
      <c r="M20" s="13"/>
      <c r="N20" s="13"/>
      <c r="O20" s="13"/>
      <c r="P20" s="22" t="s">
        <v>18</v>
      </c>
      <c r="Q20" s="32">
        <f t="shared" si="0"/>
        <v>0.625</v>
      </c>
    </row>
    <row r="21" spans="2:17" ht="40.799999999999997">
      <c r="B21" s="22" t="s">
        <v>19</v>
      </c>
      <c r="C21" s="13">
        <v>1</v>
      </c>
      <c r="D21" s="13">
        <v>1</v>
      </c>
      <c r="E21" s="13">
        <v>1</v>
      </c>
      <c r="F21" s="13">
        <v>1</v>
      </c>
      <c r="G21" s="13">
        <v>1</v>
      </c>
      <c r="H21" s="13">
        <v>1</v>
      </c>
      <c r="I21" s="13">
        <v>1</v>
      </c>
      <c r="J21" s="13">
        <v>1</v>
      </c>
      <c r="K21" s="13"/>
      <c r="L21" s="13"/>
      <c r="M21" s="13"/>
      <c r="N21" s="13"/>
      <c r="O21" s="13"/>
      <c r="P21" s="22" t="s">
        <v>19</v>
      </c>
      <c r="Q21" s="32">
        <f t="shared" si="0"/>
        <v>1</v>
      </c>
    </row>
    <row r="22" spans="2:17" ht="40.799999999999997">
      <c r="B22" s="22" t="s">
        <v>20</v>
      </c>
      <c r="C22" s="13">
        <v>1</v>
      </c>
      <c r="D22" s="13">
        <v>1</v>
      </c>
      <c r="E22" s="13">
        <v>1</v>
      </c>
      <c r="F22" s="13">
        <v>1</v>
      </c>
      <c r="G22" s="13">
        <v>1</v>
      </c>
      <c r="H22" s="13">
        <v>1</v>
      </c>
      <c r="I22" s="13">
        <v>1</v>
      </c>
      <c r="J22" s="13">
        <v>1</v>
      </c>
      <c r="K22" s="13"/>
      <c r="L22" s="13"/>
      <c r="M22" s="13"/>
      <c r="N22" s="13"/>
      <c r="O22" s="13"/>
      <c r="P22" s="22" t="s">
        <v>20</v>
      </c>
      <c r="Q22" s="32">
        <f t="shared" si="0"/>
        <v>1</v>
      </c>
    </row>
    <row r="23" spans="2:17" ht="40.799999999999997">
      <c r="B23" s="22" t="s">
        <v>21</v>
      </c>
      <c r="C23" s="13">
        <v>1</v>
      </c>
      <c r="D23" s="13">
        <v>1</v>
      </c>
      <c r="E23" s="13">
        <v>1</v>
      </c>
      <c r="F23" s="13">
        <v>1</v>
      </c>
      <c r="G23" s="13">
        <v>1</v>
      </c>
      <c r="H23" s="13">
        <v>1</v>
      </c>
      <c r="I23" s="13">
        <v>1</v>
      </c>
      <c r="J23" s="13">
        <v>1</v>
      </c>
      <c r="K23" s="13"/>
      <c r="L23" s="13"/>
      <c r="M23" s="13"/>
      <c r="N23" s="13"/>
      <c r="O23" s="13"/>
      <c r="P23" s="22" t="s">
        <v>21</v>
      </c>
      <c r="Q23" s="32">
        <f t="shared" si="0"/>
        <v>1</v>
      </c>
    </row>
    <row r="24" spans="2:17" ht="40.799999999999997">
      <c r="B24" s="22" t="s">
        <v>22</v>
      </c>
      <c r="C24" s="30">
        <f t="shared" ref="C24:J24" si="1">SUM(C3:C23)/22</f>
        <v>0.95454545454545459</v>
      </c>
      <c r="D24" s="30">
        <f t="shared" si="1"/>
        <v>0.95454545454545459</v>
      </c>
      <c r="E24" s="30">
        <f t="shared" si="1"/>
        <v>0.90909090909090906</v>
      </c>
      <c r="F24" s="30">
        <f t="shared" si="1"/>
        <v>0.90909090909090906</v>
      </c>
      <c r="G24" s="30">
        <f t="shared" si="1"/>
        <v>0.90909090909090906</v>
      </c>
      <c r="H24" s="30">
        <f t="shared" si="1"/>
        <v>0.86363636363636365</v>
      </c>
      <c r="I24" s="30">
        <f t="shared" si="1"/>
        <v>0.81818181818181823</v>
      </c>
      <c r="J24" s="30">
        <f t="shared" si="1"/>
        <v>0.81818181818181823</v>
      </c>
      <c r="K24" s="30"/>
      <c r="L24" s="30"/>
      <c r="M24" s="30"/>
      <c r="N24" s="30"/>
      <c r="O24" s="30"/>
      <c r="P24" s="23" t="s">
        <v>113</v>
      </c>
      <c r="Q24" s="35">
        <f>AVERAGE(Q3:Q23)</f>
        <v>0.93452380952380953</v>
      </c>
    </row>
    <row r="25" spans="2:17" ht="37.200000000000003">
      <c r="B25" s="41" t="s">
        <v>118</v>
      </c>
      <c r="C25" s="38">
        <f>AVERAGE(C24:F24)</f>
        <v>0.93181818181818188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9"/>
      <c r="Q25" s="40"/>
    </row>
    <row r="26" spans="2:17" ht="40.799999999999997">
      <c r="B26" s="37" t="s">
        <v>119</v>
      </c>
      <c r="C26" s="38">
        <f>AVERAGE(G24:J24)</f>
        <v>0.85227272727272729</v>
      </c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9"/>
      <c r="Q26" s="40"/>
    </row>
    <row r="27" spans="2:17" ht="20.399999999999999">
      <c r="B27" s="14"/>
      <c r="C27" s="14"/>
      <c r="D27" s="14"/>
      <c r="E27" s="7"/>
      <c r="F27" s="14"/>
      <c r="G27" s="14"/>
      <c r="H27" s="15"/>
      <c r="I27" s="14"/>
      <c r="J27" s="14"/>
      <c r="K27" s="14"/>
      <c r="L27" s="14"/>
      <c r="M27" s="14"/>
      <c r="N27" s="14"/>
      <c r="O27" s="14"/>
      <c r="P27" s="14"/>
    </row>
    <row r="28" spans="2:17" ht="37.200000000000003">
      <c r="B28" s="16" t="s">
        <v>0</v>
      </c>
      <c r="C28" s="17">
        <v>41928</v>
      </c>
      <c r="D28" s="14"/>
      <c r="E28" s="14"/>
      <c r="F28" s="24" t="s">
        <v>23</v>
      </c>
      <c r="G28" s="14"/>
      <c r="H28" s="14"/>
      <c r="I28" s="25">
        <f>AVERAGE(C24:O24)</f>
        <v>0.89204545454545459</v>
      </c>
      <c r="J28" s="14"/>
      <c r="K28" s="14"/>
      <c r="L28" s="14"/>
      <c r="M28" s="14"/>
      <c r="N28" s="14"/>
      <c r="O28" s="14"/>
      <c r="P28" s="14"/>
    </row>
    <row r="29" spans="2:17" ht="20.399999999999999">
      <c r="B29" s="19"/>
      <c r="C29" s="19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2:17" ht="17.399999999999999">
      <c r="B30" s="19"/>
      <c r="C30" s="20"/>
      <c r="D30" s="19"/>
      <c r="E30" s="19"/>
      <c r="F30" s="19"/>
      <c r="G30" s="19"/>
      <c r="H30" s="19"/>
      <c r="I30" s="7"/>
      <c r="J30" s="7"/>
      <c r="K30" s="7"/>
      <c r="L30" s="7"/>
      <c r="M30" s="7"/>
      <c r="N30" s="7"/>
      <c r="O30" s="7"/>
      <c r="P30" s="7"/>
    </row>
    <row r="31" spans="2:17" ht="17.399999999999999">
      <c r="B31" s="19"/>
      <c r="C31" s="19"/>
      <c r="D31" s="19"/>
      <c r="E31" s="19"/>
      <c r="F31" s="19"/>
      <c r="G31" s="19"/>
      <c r="H31" s="19"/>
      <c r="I31" s="7"/>
      <c r="J31" s="7"/>
      <c r="K31" s="7"/>
      <c r="L31" s="7"/>
      <c r="M31" s="7"/>
      <c r="N31" s="7"/>
      <c r="O31" s="7"/>
      <c r="P31" s="7"/>
    </row>
    <row r="32" spans="2:17" ht="17.399999999999999">
      <c r="B32" s="19"/>
      <c r="C32" s="19"/>
      <c r="D32" s="19"/>
      <c r="E32" s="19"/>
      <c r="F32" s="19"/>
      <c r="G32" s="19"/>
      <c r="H32" s="19"/>
      <c r="I32" s="7"/>
      <c r="J32" s="7"/>
      <c r="K32" s="7"/>
      <c r="L32" s="7"/>
      <c r="M32" s="7"/>
      <c r="N32" s="7"/>
      <c r="O32" s="7"/>
      <c r="P32" s="7"/>
    </row>
    <row r="33" spans="2:16" ht="17.399999999999999">
      <c r="B33" s="19"/>
      <c r="C33" s="19"/>
      <c r="D33" s="19"/>
      <c r="E33" s="19"/>
      <c r="F33" s="19"/>
      <c r="G33" s="19"/>
      <c r="H33" s="19"/>
      <c r="I33" s="7"/>
      <c r="J33" s="7"/>
      <c r="K33" s="7"/>
      <c r="L33" s="7"/>
      <c r="M33" s="7"/>
      <c r="N33" s="7"/>
      <c r="O33" s="7"/>
      <c r="P33" s="7"/>
    </row>
    <row r="34" spans="2:16" ht="17.399999999999999">
      <c r="B34" s="19"/>
      <c r="C34" s="19"/>
      <c r="D34" s="19"/>
      <c r="E34" s="19"/>
      <c r="F34" s="19"/>
      <c r="G34" s="19"/>
      <c r="H34" s="19"/>
      <c r="I34" s="7"/>
      <c r="J34" s="7"/>
      <c r="K34" s="7"/>
      <c r="L34" s="7"/>
      <c r="M34" s="7"/>
      <c r="N34" s="7"/>
      <c r="O34" s="7"/>
      <c r="P34" s="7"/>
    </row>
    <row r="35" spans="2:16" ht="17.399999999999999">
      <c r="B35" s="19"/>
      <c r="C35" s="19"/>
      <c r="D35" s="19"/>
      <c r="E35" s="19"/>
      <c r="F35" s="19"/>
      <c r="G35" s="19"/>
      <c r="H35" s="19"/>
      <c r="I35" s="7"/>
      <c r="J35" s="7"/>
      <c r="K35" s="7"/>
      <c r="L35" s="7"/>
      <c r="M35" s="7"/>
      <c r="N35" s="7"/>
      <c r="O35" s="7"/>
      <c r="P35" s="7"/>
    </row>
    <row r="36" spans="2:16" ht="17.399999999999999">
      <c r="B36" s="19"/>
      <c r="C36" s="19"/>
      <c r="D36" s="19"/>
      <c r="E36" s="19"/>
      <c r="F36" s="19"/>
      <c r="G36" s="19"/>
      <c r="H36" s="19"/>
      <c r="I36" s="7"/>
      <c r="J36" s="7"/>
      <c r="K36" s="7"/>
      <c r="L36" s="7"/>
      <c r="M36" s="7"/>
      <c r="N36" s="7"/>
      <c r="O36" s="7"/>
      <c r="P36" s="7"/>
    </row>
    <row r="37" spans="2:16" ht="17.399999999999999">
      <c r="B37" s="19"/>
      <c r="C37" s="19"/>
      <c r="D37" s="19"/>
      <c r="E37" s="19"/>
      <c r="F37" s="19"/>
      <c r="G37" s="19"/>
      <c r="H37" s="19"/>
      <c r="I37" s="7"/>
      <c r="J37" s="7"/>
      <c r="K37" s="7"/>
      <c r="L37" s="7"/>
      <c r="M37" s="7"/>
      <c r="N37" s="7"/>
      <c r="O37" s="7"/>
      <c r="P37" s="7"/>
    </row>
    <row r="38" spans="2:16" ht="17.399999999999999">
      <c r="B38" s="19"/>
      <c r="C38" s="19"/>
      <c r="D38" s="19"/>
      <c r="E38" s="19"/>
      <c r="F38" s="19"/>
      <c r="G38" s="19"/>
      <c r="H38" s="19"/>
      <c r="I38" s="7"/>
      <c r="J38" s="7"/>
      <c r="K38" s="7"/>
      <c r="L38" s="7"/>
      <c r="M38" s="7"/>
      <c r="N38" s="7"/>
      <c r="O38" s="7"/>
      <c r="P38" s="7"/>
    </row>
    <row r="39" spans="2:16" ht="17.399999999999999">
      <c r="B39" s="19"/>
      <c r="C39" s="19"/>
      <c r="D39" s="19"/>
      <c r="E39" s="19"/>
      <c r="F39" s="19"/>
      <c r="G39" s="19"/>
      <c r="H39" s="19"/>
      <c r="I39" s="7"/>
      <c r="J39" s="7"/>
      <c r="K39" s="7"/>
      <c r="L39" s="7"/>
      <c r="M39" s="7"/>
      <c r="N39" s="7"/>
      <c r="O39" s="7"/>
      <c r="P39" s="7"/>
    </row>
    <row r="40" spans="2:16" ht="17.399999999999999">
      <c r="B40" s="19"/>
      <c r="C40" s="19"/>
      <c r="D40" s="19"/>
      <c r="E40" s="19"/>
      <c r="F40" s="19"/>
      <c r="G40" s="19"/>
      <c r="H40" s="19"/>
      <c r="I40" s="7"/>
      <c r="J40" s="7"/>
      <c r="K40" s="7"/>
      <c r="L40" s="7"/>
      <c r="M40" s="7"/>
      <c r="N40" s="7"/>
      <c r="O40" s="7"/>
      <c r="P40" s="7"/>
    </row>
    <row r="41" spans="2:16" ht="17.399999999999999">
      <c r="B41" s="19"/>
      <c r="C41" s="19"/>
      <c r="D41" s="19"/>
      <c r="E41" s="19"/>
      <c r="F41" s="19"/>
      <c r="G41" s="19"/>
      <c r="H41" s="19"/>
      <c r="I41" s="7"/>
      <c r="J41" s="7"/>
      <c r="K41" s="7"/>
      <c r="L41" s="7"/>
      <c r="M41" s="7"/>
      <c r="N41" s="7"/>
      <c r="O41" s="7"/>
      <c r="P41" s="7"/>
    </row>
    <row r="42" spans="2:16" ht="17.399999999999999">
      <c r="B42" s="19"/>
      <c r="C42" s="19"/>
      <c r="D42" s="19"/>
      <c r="E42" s="19"/>
      <c r="F42" s="19"/>
      <c r="G42" s="19"/>
      <c r="H42" s="19"/>
      <c r="I42" s="7"/>
      <c r="J42" s="7"/>
      <c r="K42" s="7"/>
      <c r="L42" s="7"/>
      <c r="M42" s="7"/>
      <c r="N42" s="7"/>
      <c r="O42" s="7"/>
      <c r="P42" s="7"/>
    </row>
    <row r="43" spans="2:16" ht="17.399999999999999">
      <c r="B43" s="19"/>
      <c r="C43" s="19"/>
      <c r="D43" s="19"/>
      <c r="E43" s="19"/>
      <c r="F43" s="19"/>
      <c r="G43" s="19"/>
      <c r="H43" s="19"/>
      <c r="I43" s="7"/>
      <c r="J43" s="7"/>
      <c r="K43" s="7"/>
      <c r="L43" s="7"/>
      <c r="M43" s="7"/>
      <c r="N43" s="7"/>
      <c r="O43" s="7"/>
      <c r="P43" s="7"/>
    </row>
    <row r="44" spans="2:16" ht="17.399999999999999">
      <c r="B44" s="19"/>
      <c r="C44" s="19"/>
      <c r="D44" s="19"/>
      <c r="E44" s="19"/>
      <c r="F44" s="19"/>
      <c r="G44" s="19"/>
      <c r="H44" s="19"/>
      <c r="I44" s="7"/>
      <c r="J44" s="7"/>
      <c r="K44" s="7"/>
      <c r="L44" s="7"/>
      <c r="M44" s="7"/>
      <c r="N44" s="7"/>
      <c r="O44" s="7"/>
      <c r="P44" s="7"/>
    </row>
    <row r="45" spans="2:16" ht="17.399999999999999">
      <c r="B45" s="19"/>
      <c r="C45" s="19"/>
      <c r="D45" s="19"/>
      <c r="E45" s="19"/>
      <c r="F45" s="19"/>
      <c r="G45" s="19"/>
      <c r="H45" s="19"/>
      <c r="I45" s="7"/>
      <c r="J45" s="7"/>
      <c r="K45" s="7"/>
      <c r="L45" s="7"/>
      <c r="M45" s="7"/>
      <c r="N45" s="7"/>
      <c r="O45" s="7"/>
      <c r="P45" s="7"/>
    </row>
    <row r="46" spans="2:16" ht="17.399999999999999">
      <c r="B46" s="19"/>
      <c r="C46" s="19"/>
      <c r="D46" s="19"/>
      <c r="E46" s="19"/>
      <c r="F46" s="19"/>
      <c r="G46" s="19"/>
      <c r="H46" s="19"/>
      <c r="I46" s="7"/>
      <c r="J46" s="7"/>
      <c r="K46" s="7"/>
      <c r="L46" s="7"/>
      <c r="M46" s="7"/>
      <c r="N46" s="7"/>
      <c r="O46" s="7"/>
      <c r="P46" s="7"/>
    </row>
    <row r="47" spans="2:16" ht="17.399999999999999">
      <c r="B47" s="19"/>
      <c r="C47" s="19"/>
      <c r="D47" s="19"/>
      <c r="E47" s="19"/>
      <c r="F47" s="19"/>
      <c r="G47" s="19"/>
      <c r="H47" s="19"/>
      <c r="I47" s="7"/>
      <c r="J47" s="7"/>
      <c r="K47" s="7"/>
      <c r="L47" s="7"/>
      <c r="M47" s="7"/>
      <c r="N47" s="7"/>
      <c r="O47" s="7"/>
      <c r="P47" s="7"/>
    </row>
    <row r="48" spans="2:16" ht="17.399999999999999">
      <c r="B48" s="19"/>
      <c r="C48" s="19"/>
      <c r="D48" s="19"/>
      <c r="E48" s="19"/>
      <c r="F48" s="19"/>
      <c r="G48" s="19"/>
      <c r="H48" s="19"/>
      <c r="I48" s="7"/>
      <c r="J48" s="7"/>
      <c r="K48" s="7"/>
      <c r="L48" s="7"/>
      <c r="M48" s="7"/>
      <c r="N48" s="7"/>
      <c r="O48" s="7"/>
      <c r="P48" s="7"/>
    </row>
    <row r="49" spans="2:16" ht="17.399999999999999">
      <c r="B49" s="19"/>
      <c r="C49" s="19"/>
      <c r="D49" s="19"/>
      <c r="E49" s="19"/>
      <c r="F49" s="19"/>
      <c r="G49" s="19"/>
      <c r="H49" s="19"/>
      <c r="I49" s="7"/>
      <c r="J49" s="7"/>
      <c r="K49" s="7"/>
      <c r="L49" s="7"/>
      <c r="M49" s="7"/>
      <c r="N49" s="7"/>
      <c r="O49" s="7"/>
      <c r="P49" s="7"/>
    </row>
    <row r="50" spans="2:16" ht="17.399999999999999">
      <c r="B50" s="19"/>
      <c r="C50" s="19"/>
      <c r="D50" s="19"/>
      <c r="E50" s="19"/>
      <c r="F50" s="19"/>
      <c r="G50" s="19"/>
      <c r="H50" s="19"/>
      <c r="I50" s="7"/>
      <c r="J50" s="7"/>
      <c r="K50" s="7"/>
      <c r="L50" s="7"/>
      <c r="M50" s="7"/>
      <c r="N50" s="7"/>
      <c r="O50" s="7"/>
      <c r="P50" s="7"/>
    </row>
    <row r="51" spans="2:16" ht="17.399999999999999">
      <c r="B51" s="19"/>
      <c r="C51" s="19"/>
      <c r="D51" s="19"/>
      <c r="E51" s="19"/>
      <c r="F51" s="19"/>
      <c r="G51" s="19"/>
      <c r="H51" s="19"/>
      <c r="I51" s="7"/>
      <c r="J51" s="7"/>
      <c r="K51" s="7"/>
      <c r="L51" s="7"/>
      <c r="M51" s="7"/>
      <c r="N51" s="7"/>
      <c r="O51" s="7"/>
      <c r="P51" s="7"/>
    </row>
    <row r="52" spans="2:16" ht="17.399999999999999">
      <c r="B52" s="19"/>
      <c r="C52" s="19"/>
      <c r="D52" s="19"/>
      <c r="E52" s="19"/>
      <c r="F52" s="19"/>
      <c r="G52" s="19"/>
      <c r="H52" s="19"/>
      <c r="I52" s="7"/>
      <c r="J52" s="7"/>
      <c r="K52" s="7"/>
      <c r="L52" s="7"/>
      <c r="M52" s="7"/>
      <c r="N52" s="7"/>
      <c r="O52" s="7"/>
      <c r="P52" s="7"/>
    </row>
    <row r="53" spans="2:16" ht="17.399999999999999">
      <c r="B53" s="19"/>
      <c r="C53" s="19"/>
      <c r="D53" s="19"/>
      <c r="E53" s="19"/>
      <c r="F53" s="19"/>
      <c r="G53" s="19"/>
      <c r="H53" s="19"/>
      <c r="I53" s="7"/>
      <c r="J53" s="7"/>
      <c r="K53" s="7"/>
      <c r="L53" s="7"/>
      <c r="M53" s="7"/>
      <c r="N53" s="7"/>
      <c r="O53" s="7"/>
      <c r="P53" s="7"/>
    </row>
    <row r="54" spans="2:16" ht="17.399999999999999">
      <c r="B54" s="19"/>
      <c r="C54" s="19"/>
      <c r="D54" s="19"/>
      <c r="E54" s="19"/>
      <c r="F54" s="19"/>
      <c r="G54" s="19"/>
      <c r="H54" s="19"/>
      <c r="I54" s="7"/>
      <c r="J54" s="7"/>
      <c r="K54" s="7"/>
      <c r="L54" s="7"/>
      <c r="M54" s="7"/>
      <c r="N54" s="7"/>
      <c r="O54" s="7"/>
      <c r="P54" s="7"/>
    </row>
    <row r="55" spans="2:16" ht="17.399999999999999">
      <c r="B55" s="19"/>
      <c r="C55" s="19"/>
      <c r="D55" s="19"/>
      <c r="E55" s="19"/>
      <c r="F55" s="19"/>
      <c r="G55" s="19"/>
      <c r="H55" s="19"/>
      <c r="I55" s="7"/>
      <c r="J55" s="7"/>
      <c r="K55" s="7"/>
      <c r="L55" s="7"/>
      <c r="M55" s="7"/>
      <c r="N55" s="7"/>
      <c r="O55" s="7"/>
      <c r="P55" s="7"/>
    </row>
    <row r="56" spans="2:16" ht="17.399999999999999">
      <c r="B56" s="19"/>
      <c r="C56" s="19"/>
      <c r="D56" s="19"/>
      <c r="E56" s="19"/>
      <c r="F56" s="19"/>
      <c r="G56" s="19"/>
      <c r="H56" s="19"/>
      <c r="I56" s="7"/>
      <c r="J56" s="7"/>
      <c r="K56" s="7"/>
      <c r="L56" s="7"/>
      <c r="M56" s="7"/>
      <c r="N56" s="7"/>
      <c r="O56" s="7"/>
      <c r="P56" s="7"/>
    </row>
    <row r="57" spans="2:16" ht="17.399999999999999">
      <c r="B57" s="19"/>
      <c r="C57" s="19"/>
      <c r="D57" s="19"/>
      <c r="E57" s="19"/>
      <c r="F57" s="19"/>
      <c r="G57" s="19"/>
      <c r="H57" s="19"/>
      <c r="I57" s="7"/>
      <c r="J57" s="7"/>
      <c r="K57" s="7"/>
      <c r="L57" s="7"/>
      <c r="M57" s="7"/>
      <c r="N57" s="7"/>
      <c r="O57" s="7"/>
      <c r="P57" s="7"/>
    </row>
    <row r="58" spans="2:16" ht="17.399999999999999">
      <c r="B58" s="19"/>
      <c r="C58" s="19"/>
      <c r="D58" s="19"/>
      <c r="E58" s="19"/>
      <c r="F58" s="19"/>
      <c r="G58" s="19"/>
      <c r="H58" s="19"/>
      <c r="I58" s="7"/>
      <c r="J58" s="7"/>
      <c r="K58" s="7"/>
      <c r="L58" s="7"/>
      <c r="M58" s="7"/>
      <c r="N58" s="7"/>
      <c r="O58" s="7"/>
      <c r="P58" s="7"/>
    </row>
    <row r="59" spans="2:16" ht="17.399999999999999">
      <c r="B59" s="19"/>
      <c r="C59" s="19"/>
      <c r="D59" s="19"/>
      <c r="E59" s="19"/>
      <c r="F59" s="19"/>
      <c r="G59" s="19"/>
      <c r="H59" s="19"/>
      <c r="I59" s="7"/>
      <c r="J59" s="7"/>
      <c r="K59" s="7"/>
      <c r="L59" s="7"/>
      <c r="M59" s="7"/>
      <c r="N59" s="7"/>
      <c r="O59" s="7"/>
      <c r="P59" s="7"/>
    </row>
    <row r="60" spans="2:16" ht="17.399999999999999">
      <c r="B60" s="19"/>
      <c r="C60" s="19"/>
      <c r="D60" s="19"/>
      <c r="E60" s="19"/>
      <c r="F60" s="19"/>
      <c r="G60" s="19"/>
      <c r="H60" s="19"/>
      <c r="I60" s="7"/>
      <c r="J60" s="7"/>
      <c r="K60" s="7"/>
      <c r="L60" s="7"/>
      <c r="M60" s="7"/>
      <c r="N60" s="7"/>
      <c r="O60" s="7"/>
      <c r="P60" s="7"/>
    </row>
    <row r="61" spans="2:16" ht="17.399999999999999">
      <c r="B61" s="19"/>
      <c r="C61" s="19"/>
      <c r="D61" s="19"/>
      <c r="E61" s="19"/>
      <c r="F61" s="19"/>
      <c r="G61" s="19"/>
      <c r="H61" s="19"/>
      <c r="I61" s="7"/>
      <c r="J61" s="7"/>
      <c r="K61" s="7"/>
      <c r="L61" s="7"/>
      <c r="M61" s="7"/>
      <c r="N61" s="7"/>
      <c r="O61" s="7"/>
      <c r="P61" s="7"/>
    </row>
    <row r="62" spans="2:16" ht="17.399999999999999">
      <c r="B62" s="19"/>
      <c r="C62" s="19"/>
      <c r="D62" s="19"/>
      <c r="E62" s="19"/>
      <c r="F62" s="19"/>
      <c r="G62" s="19"/>
      <c r="H62" s="19"/>
      <c r="I62" s="7"/>
      <c r="J62" s="7"/>
      <c r="K62" s="7"/>
      <c r="L62" s="7"/>
      <c r="M62" s="7"/>
      <c r="N62" s="7"/>
      <c r="O62" s="7"/>
      <c r="P62" s="7"/>
    </row>
    <row r="63" spans="2:16" ht="17.399999999999999">
      <c r="B63" s="19"/>
      <c r="C63" s="19"/>
      <c r="D63" s="19"/>
      <c r="E63" s="19"/>
      <c r="F63" s="19"/>
      <c r="G63" s="19"/>
      <c r="H63" s="19"/>
      <c r="I63" s="7"/>
      <c r="J63" s="7"/>
      <c r="K63" s="7"/>
      <c r="L63" s="7"/>
      <c r="M63" s="7"/>
      <c r="N63" s="7"/>
      <c r="O63" s="7"/>
      <c r="P63" s="7"/>
    </row>
    <row r="64" spans="2:16" ht="17.399999999999999">
      <c r="B64" s="20"/>
      <c r="C64" s="19"/>
      <c r="D64" s="19"/>
      <c r="E64" s="19"/>
      <c r="F64" s="19"/>
      <c r="G64" s="19"/>
      <c r="H64" s="19"/>
      <c r="I64" s="7"/>
      <c r="J64" s="7"/>
      <c r="K64" s="7"/>
      <c r="L64" s="7"/>
      <c r="M64" s="7"/>
      <c r="N64" s="7"/>
      <c r="O64" s="7"/>
      <c r="P64" s="7"/>
    </row>
    <row r="65" spans="2:16" ht="17.399999999999999">
      <c r="B65" s="20"/>
      <c r="C65" s="19"/>
      <c r="D65" s="19"/>
      <c r="E65" s="19"/>
      <c r="F65" s="19"/>
      <c r="G65" s="19"/>
      <c r="H65" s="19"/>
      <c r="I65" s="7"/>
      <c r="J65" s="7"/>
      <c r="K65" s="7"/>
      <c r="L65" s="7"/>
      <c r="M65" s="7"/>
      <c r="N65" s="7"/>
      <c r="O65" s="7"/>
      <c r="P65" s="7"/>
    </row>
    <row r="66" spans="2:16" ht="17.399999999999999">
      <c r="B66" s="20"/>
      <c r="C66" s="19"/>
      <c r="D66" s="19"/>
      <c r="E66" s="19"/>
      <c r="F66" s="19"/>
      <c r="G66" s="19"/>
      <c r="H66" s="19"/>
      <c r="I66" s="7"/>
      <c r="J66" s="7"/>
      <c r="K66" s="7"/>
      <c r="L66" s="7"/>
      <c r="M66" s="7"/>
      <c r="N66" s="7"/>
      <c r="O66" s="7"/>
      <c r="P66" s="7"/>
    </row>
    <row r="67" spans="2:16" ht="17.399999999999999">
      <c r="B67" s="20"/>
      <c r="C67" s="19"/>
      <c r="D67" s="19"/>
      <c r="E67" s="19"/>
      <c r="F67" s="19"/>
      <c r="G67" s="19"/>
      <c r="H67" s="19"/>
      <c r="I67" s="7"/>
      <c r="J67" s="7"/>
      <c r="K67" s="7"/>
      <c r="L67" s="7"/>
      <c r="M67" s="7"/>
      <c r="N67" s="7"/>
      <c r="O67" s="7"/>
      <c r="P67" s="7"/>
    </row>
    <row r="68" spans="2:16" ht="20.399999999999999">
      <c r="B68" s="14"/>
      <c r="C68" s="19"/>
      <c r="D68" s="19"/>
      <c r="E68" s="19"/>
      <c r="F68" s="19"/>
      <c r="G68" s="19"/>
      <c r="H68" s="19"/>
      <c r="I68" s="7"/>
      <c r="J68" s="7"/>
      <c r="K68" s="7"/>
      <c r="L68" s="7"/>
      <c r="M68" s="7"/>
      <c r="N68" s="7"/>
      <c r="O68" s="7"/>
      <c r="P68" s="7"/>
    </row>
    <row r="69" spans="2:16" ht="20.399999999999999">
      <c r="B69" s="14"/>
      <c r="C69" s="19"/>
      <c r="D69" s="19"/>
      <c r="E69" s="19"/>
      <c r="F69" s="19"/>
      <c r="G69" s="19"/>
      <c r="H69" s="19"/>
      <c r="I69" s="7"/>
      <c r="J69" s="7"/>
      <c r="K69" s="7"/>
      <c r="L69" s="7"/>
      <c r="M69" s="7"/>
      <c r="N69" s="7"/>
      <c r="O69" s="7"/>
      <c r="P69" s="7"/>
    </row>
    <row r="70" spans="2:16" ht="20.399999999999999">
      <c r="B70" s="14"/>
      <c r="C70" s="19"/>
      <c r="D70" s="19"/>
      <c r="E70" s="19"/>
      <c r="F70" s="19"/>
      <c r="G70" s="19"/>
      <c r="H70" s="19"/>
      <c r="I70" s="7"/>
      <c r="J70" s="7"/>
      <c r="K70" s="7"/>
      <c r="L70" s="7"/>
      <c r="M70" s="7"/>
      <c r="N70" s="7"/>
      <c r="O70" s="7"/>
      <c r="P70" s="7"/>
    </row>
    <row r="71" spans="2:16" ht="20.399999999999999">
      <c r="B71" s="14"/>
      <c r="C71" s="19"/>
      <c r="D71" s="19"/>
      <c r="E71" s="19"/>
      <c r="F71" s="19"/>
      <c r="G71" s="19"/>
      <c r="H71" s="19"/>
      <c r="I71" s="7"/>
      <c r="J71" s="7"/>
      <c r="K71" s="7"/>
      <c r="L71" s="7"/>
      <c r="M71" s="7"/>
      <c r="N71" s="7"/>
      <c r="O71" s="7"/>
      <c r="P71" s="7"/>
    </row>
    <row r="72" spans="2:16" ht="20.399999999999999">
      <c r="B72" s="14"/>
      <c r="C72" s="19"/>
      <c r="D72" s="19"/>
      <c r="E72" s="19"/>
      <c r="F72" s="19"/>
      <c r="G72" s="19"/>
      <c r="H72" s="19"/>
      <c r="I72" s="7"/>
      <c r="J72" s="7"/>
      <c r="K72" s="7"/>
      <c r="L72" s="7"/>
      <c r="M72" s="7"/>
      <c r="N72" s="7"/>
      <c r="O72" s="7"/>
      <c r="P72" s="7"/>
    </row>
    <row r="73" spans="2:16" ht="20.399999999999999">
      <c r="B73" s="14"/>
      <c r="C73" s="19"/>
      <c r="D73" s="19"/>
      <c r="E73" s="19"/>
      <c r="F73" s="19"/>
      <c r="G73" s="19"/>
      <c r="H73" s="19"/>
      <c r="I73" s="7"/>
      <c r="J73" s="7"/>
      <c r="K73" s="7"/>
      <c r="L73" s="7"/>
      <c r="M73" s="7"/>
      <c r="N73" s="7"/>
      <c r="O73" s="7"/>
      <c r="P73" s="7"/>
    </row>
    <row r="74" spans="2:16" ht="20.399999999999999">
      <c r="B74" s="14"/>
      <c r="C74" s="19"/>
      <c r="D74" s="19"/>
      <c r="E74" s="19"/>
      <c r="F74" s="19"/>
      <c r="G74" s="19"/>
      <c r="H74" s="19"/>
      <c r="I74" s="7"/>
      <c r="J74" s="7"/>
      <c r="K74" s="7"/>
      <c r="L74" s="7"/>
      <c r="M74" s="7"/>
      <c r="N74" s="7"/>
      <c r="O74" s="7"/>
      <c r="P74" s="7"/>
    </row>
    <row r="75" spans="2:16" ht="20.399999999999999">
      <c r="B75" s="14"/>
      <c r="C75" s="19"/>
      <c r="D75" s="19"/>
      <c r="E75" s="19"/>
      <c r="F75" s="19"/>
      <c r="G75" s="19"/>
      <c r="H75" s="19"/>
      <c r="I75" s="7"/>
      <c r="J75" s="7"/>
      <c r="K75" s="7"/>
      <c r="L75" s="7"/>
      <c r="M75" s="7"/>
      <c r="N75" s="7"/>
      <c r="O75" s="7"/>
      <c r="P75" s="7"/>
    </row>
    <row r="76" spans="2:16" ht="20.399999999999999">
      <c r="B76" s="14"/>
      <c r="C76" s="19"/>
      <c r="D76" s="19"/>
      <c r="E76" s="19"/>
      <c r="F76" s="19"/>
      <c r="G76" s="19"/>
      <c r="H76" s="19"/>
      <c r="I76" s="7"/>
      <c r="J76" s="7"/>
      <c r="K76" s="7"/>
      <c r="L76" s="7"/>
      <c r="M76" s="7"/>
      <c r="N76" s="7"/>
      <c r="O76" s="7"/>
      <c r="P76" s="7"/>
    </row>
    <row r="77" spans="2:16" ht="20.399999999999999">
      <c r="B77" s="14"/>
      <c r="C77" s="19"/>
      <c r="D77" s="19"/>
      <c r="E77" s="19"/>
      <c r="F77" s="19"/>
      <c r="G77" s="19"/>
      <c r="H77" s="19"/>
      <c r="I77" s="7"/>
      <c r="J77" s="7"/>
      <c r="K77" s="7"/>
      <c r="L77" s="7"/>
      <c r="M77" s="7"/>
      <c r="N77" s="7"/>
      <c r="O77" s="7"/>
      <c r="P77" s="7"/>
    </row>
    <row r="78" spans="2:16" ht="20.399999999999999">
      <c r="B78" s="14"/>
      <c r="C78" s="19"/>
      <c r="D78" s="19"/>
      <c r="E78" s="19"/>
      <c r="F78" s="19"/>
      <c r="G78" s="19"/>
      <c r="H78" s="19"/>
      <c r="I78" s="7"/>
      <c r="J78" s="7"/>
      <c r="K78" s="7"/>
      <c r="L78" s="7"/>
      <c r="M78" s="7"/>
      <c r="N78" s="7"/>
      <c r="O78" s="7"/>
      <c r="P78" s="7"/>
    </row>
    <row r="79" spans="2:16" ht="20.399999999999999">
      <c r="B79" s="14"/>
      <c r="C79" s="19"/>
      <c r="D79" s="19"/>
      <c r="E79" s="19"/>
      <c r="F79" s="19"/>
      <c r="G79" s="19"/>
      <c r="H79" s="19"/>
      <c r="I79" s="7"/>
      <c r="J79" s="7"/>
      <c r="K79" s="7"/>
      <c r="L79" s="7"/>
      <c r="M79" s="7"/>
      <c r="N79" s="7"/>
      <c r="O79" s="7"/>
      <c r="P79" s="7"/>
    </row>
    <row r="80" spans="2:16" ht="20.399999999999999">
      <c r="B80" s="14"/>
      <c r="C80" s="19"/>
      <c r="D80" s="19"/>
      <c r="E80" s="19"/>
      <c r="F80" s="19"/>
      <c r="G80" s="19"/>
      <c r="H80" s="19"/>
      <c r="I80" s="7"/>
      <c r="J80" s="7"/>
      <c r="K80" s="7"/>
      <c r="L80" s="7"/>
      <c r="M80" s="7"/>
      <c r="N80" s="7"/>
      <c r="O80" s="7"/>
      <c r="P80" s="7"/>
    </row>
    <row r="81" spans="2:16" ht="20.399999999999999">
      <c r="B81" s="14"/>
      <c r="C81" s="19"/>
      <c r="D81" s="19"/>
      <c r="E81" s="19"/>
      <c r="F81" s="19"/>
      <c r="G81" s="19"/>
      <c r="H81" s="19"/>
      <c r="I81" s="7"/>
      <c r="J81" s="7"/>
      <c r="K81" s="7"/>
      <c r="L81" s="7"/>
      <c r="M81" s="7"/>
      <c r="N81" s="7"/>
      <c r="O81" s="7"/>
      <c r="P81" s="7"/>
    </row>
    <row r="82" spans="2:16" ht="20.399999999999999">
      <c r="B82" s="14"/>
      <c r="C82" s="19"/>
      <c r="D82" s="19"/>
      <c r="E82" s="19"/>
      <c r="F82" s="19"/>
      <c r="G82" s="19"/>
      <c r="H82" s="19"/>
      <c r="I82" s="7"/>
      <c r="J82" s="7"/>
      <c r="K82" s="7"/>
      <c r="L82" s="7"/>
      <c r="M82" s="7"/>
      <c r="N82" s="7"/>
      <c r="O82" s="7"/>
      <c r="P82" s="7"/>
    </row>
    <row r="83" spans="2:16" ht="20.399999999999999">
      <c r="B83" s="14"/>
      <c r="C83" s="19"/>
      <c r="D83" s="19"/>
      <c r="E83" s="19"/>
      <c r="F83" s="19"/>
      <c r="G83" s="19"/>
      <c r="H83" s="19"/>
      <c r="I83" s="7"/>
      <c r="J83" s="7"/>
      <c r="K83" s="7"/>
      <c r="L83" s="7"/>
      <c r="M83" s="7"/>
      <c r="N83" s="7"/>
      <c r="O83" s="7"/>
      <c r="P83" s="7"/>
    </row>
    <row r="84" spans="2:16" ht="20.399999999999999">
      <c r="B84" s="14"/>
      <c r="C84" s="19"/>
      <c r="D84" s="19"/>
      <c r="E84" s="19"/>
      <c r="F84" s="19"/>
      <c r="G84" s="19"/>
      <c r="H84" s="19"/>
      <c r="I84" s="7"/>
      <c r="J84" s="7"/>
      <c r="K84" s="7"/>
      <c r="L84" s="7"/>
      <c r="M84" s="7"/>
      <c r="N84" s="7"/>
      <c r="O84" s="7"/>
      <c r="P84" s="7"/>
    </row>
    <row r="85" spans="2:16" ht="20.399999999999999">
      <c r="B85" s="14"/>
      <c r="C85" s="19"/>
      <c r="D85" s="19"/>
      <c r="E85" s="19"/>
      <c r="F85" s="19"/>
      <c r="G85" s="19"/>
      <c r="H85" s="19"/>
      <c r="I85" s="7"/>
      <c r="J85" s="7"/>
      <c r="K85" s="7"/>
      <c r="L85" s="7"/>
      <c r="M85" s="7"/>
      <c r="N85" s="7"/>
      <c r="O85" s="7"/>
      <c r="P85" s="7"/>
    </row>
    <row r="86" spans="2:16" ht="18">
      <c r="B86" s="5"/>
      <c r="C86" s="6"/>
      <c r="D86" s="6"/>
      <c r="E86" s="6"/>
      <c r="F86" s="6"/>
      <c r="G86" s="6"/>
      <c r="H86" s="6"/>
      <c r="I86" s="3"/>
      <c r="J86" s="3"/>
      <c r="K86" s="3"/>
      <c r="L86" s="3"/>
      <c r="M86" s="3"/>
      <c r="N86" s="3"/>
      <c r="O86" s="3"/>
      <c r="P86" s="3"/>
    </row>
    <row r="87" spans="2:16" ht="18">
      <c r="B87" s="5"/>
      <c r="C87" s="6"/>
      <c r="D87" s="6"/>
      <c r="E87" s="6"/>
      <c r="F87" s="6"/>
      <c r="G87" s="6"/>
      <c r="H87" s="6"/>
      <c r="I87" s="3"/>
      <c r="J87" s="3"/>
      <c r="K87" s="3"/>
      <c r="L87" s="3"/>
      <c r="M87" s="3"/>
      <c r="N87" s="3"/>
      <c r="O87" s="3"/>
      <c r="P87" s="3"/>
    </row>
    <row r="88" spans="2:16" ht="18">
      <c r="B88" s="5"/>
      <c r="C88" s="6"/>
      <c r="D88" s="6"/>
      <c r="E88" s="6"/>
      <c r="F88" s="6"/>
      <c r="G88" s="6"/>
      <c r="H88" s="6"/>
      <c r="I88" s="3"/>
      <c r="J88" s="3"/>
      <c r="K88" s="3"/>
      <c r="L88" s="3"/>
      <c r="M88" s="3"/>
      <c r="N88" s="3"/>
      <c r="O88" s="3"/>
      <c r="P88" s="3"/>
    </row>
    <row r="89" spans="2:16" ht="18">
      <c r="B89" s="5"/>
      <c r="C89" s="6"/>
      <c r="D89" s="6"/>
      <c r="E89" s="6"/>
      <c r="F89" s="6"/>
      <c r="G89" s="6"/>
      <c r="H89" s="6"/>
      <c r="I89" s="3"/>
      <c r="J89" s="3"/>
      <c r="K89" s="3"/>
      <c r="L89" s="3"/>
      <c r="M89" s="3"/>
      <c r="N89" s="3"/>
      <c r="O89" s="3"/>
      <c r="P89" s="3"/>
    </row>
    <row r="90" spans="2:16" ht="18">
      <c r="B90" s="5"/>
      <c r="C90" s="6"/>
      <c r="D90" s="6"/>
      <c r="E90" s="6"/>
      <c r="F90" s="6"/>
      <c r="G90" s="6"/>
      <c r="H90" s="6"/>
      <c r="I90" s="3"/>
      <c r="J90" s="3"/>
      <c r="K90" s="3"/>
      <c r="L90" s="3"/>
      <c r="M90" s="3"/>
      <c r="N90" s="3"/>
      <c r="O90" s="3"/>
      <c r="P90" s="3"/>
    </row>
    <row r="91" spans="2:16" ht="18">
      <c r="B91" s="5"/>
      <c r="C91" s="6"/>
      <c r="D91" s="6"/>
      <c r="E91" s="6"/>
      <c r="F91" s="6"/>
      <c r="G91" s="6"/>
      <c r="H91" s="6"/>
      <c r="I91" s="3"/>
      <c r="J91" s="3"/>
      <c r="K91" s="3"/>
      <c r="L91" s="3"/>
      <c r="M91" s="3"/>
      <c r="N91" s="3"/>
      <c r="O91" s="3"/>
      <c r="P91" s="3"/>
    </row>
    <row r="92" spans="2:16" ht="18">
      <c r="B92" s="5"/>
      <c r="C92" s="6"/>
      <c r="D92" s="6"/>
      <c r="E92" s="6"/>
      <c r="F92" s="6"/>
      <c r="G92" s="6"/>
      <c r="H92" s="6"/>
      <c r="I92" s="3"/>
      <c r="J92" s="3"/>
      <c r="K92" s="3"/>
      <c r="L92" s="3"/>
      <c r="M92" s="3"/>
      <c r="N92" s="3"/>
      <c r="O92" s="3"/>
      <c r="P92" s="3"/>
    </row>
    <row r="93" spans="2:16" ht="18">
      <c r="B93" s="5"/>
      <c r="C93" s="6"/>
      <c r="D93" s="6"/>
      <c r="E93" s="6"/>
      <c r="F93" s="6"/>
      <c r="G93" s="6"/>
      <c r="H93" s="6"/>
      <c r="I93" s="3"/>
      <c r="J93" s="3"/>
      <c r="K93" s="3"/>
      <c r="L93" s="3"/>
      <c r="M93" s="3"/>
      <c r="N93" s="3"/>
      <c r="O93" s="3"/>
      <c r="P93" s="3"/>
    </row>
    <row r="94" spans="2:16" ht="18">
      <c r="B94" s="5"/>
      <c r="C94" s="6"/>
      <c r="D94" s="6"/>
      <c r="E94" s="6"/>
      <c r="F94" s="6"/>
      <c r="G94" s="6"/>
      <c r="H94" s="6"/>
      <c r="I94" s="3"/>
      <c r="J94" s="3"/>
      <c r="K94" s="3"/>
      <c r="L94" s="3"/>
      <c r="M94" s="3"/>
      <c r="N94" s="3"/>
      <c r="O94" s="3"/>
      <c r="P94" s="3"/>
    </row>
    <row r="95" spans="2:16" ht="18">
      <c r="B95" s="5"/>
      <c r="C95" s="6"/>
      <c r="D95" s="6"/>
      <c r="E95" s="6"/>
      <c r="F95" s="6"/>
      <c r="G95" s="6"/>
      <c r="H95" s="6"/>
      <c r="I95" s="3"/>
      <c r="J95" s="3"/>
      <c r="K95" s="3"/>
      <c r="L95" s="3"/>
      <c r="M95" s="3"/>
      <c r="N95" s="3"/>
      <c r="O95" s="3"/>
      <c r="P95" s="3"/>
    </row>
    <row r="96" spans="2:16" ht="18">
      <c r="B96" s="5"/>
      <c r="C96" s="6"/>
      <c r="D96" s="6"/>
      <c r="E96" s="6"/>
      <c r="F96" s="6"/>
      <c r="G96" s="6"/>
      <c r="H96" s="6"/>
      <c r="I96" s="3"/>
      <c r="J96" s="3"/>
      <c r="K96" s="3"/>
      <c r="L96" s="3"/>
      <c r="M96" s="3"/>
      <c r="N96" s="3"/>
      <c r="O96" s="3"/>
      <c r="P96" s="3"/>
    </row>
    <row r="97" spans="2:16" ht="18">
      <c r="B97" s="5"/>
      <c r="C97" s="6"/>
      <c r="D97" s="6"/>
      <c r="E97" s="6"/>
      <c r="F97" s="6"/>
      <c r="G97" s="6"/>
      <c r="H97" s="6"/>
      <c r="I97" s="3"/>
      <c r="J97" s="3"/>
      <c r="K97" s="3"/>
      <c r="L97" s="3"/>
      <c r="M97" s="3"/>
      <c r="N97" s="3"/>
      <c r="O97" s="3"/>
      <c r="P97" s="3"/>
    </row>
    <row r="98" spans="2:16" ht="18">
      <c r="B98" s="5"/>
      <c r="C98" s="6"/>
      <c r="D98" s="6"/>
      <c r="E98" s="6"/>
      <c r="F98" s="6"/>
      <c r="G98" s="6"/>
      <c r="H98" s="6"/>
      <c r="I98" s="3"/>
      <c r="J98" s="3"/>
      <c r="K98" s="3"/>
      <c r="L98" s="3"/>
      <c r="M98" s="3"/>
      <c r="N98" s="3"/>
      <c r="O98" s="3"/>
      <c r="P98" s="3"/>
    </row>
    <row r="99" spans="2:16" ht="18">
      <c r="B99" s="5"/>
      <c r="C99" s="6"/>
      <c r="D99" s="6"/>
      <c r="E99" s="6"/>
      <c r="F99" s="6"/>
      <c r="G99" s="6"/>
      <c r="H99" s="6"/>
      <c r="I99" s="3"/>
      <c r="J99" s="3"/>
      <c r="K99" s="3"/>
      <c r="L99" s="3"/>
      <c r="M99" s="3"/>
      <c r="N99" s="3"/>
      <c r="O99" s="3"/>
      <c r="P99" s="3"/>
    </row>
    <row r="100" spans="2:16" ht="18">
      <c r="B100" s="5"/>
      <c r="C100" s="6"/>
      <c r="D100" s="6"/>
      <c r="E100" s="6"/>
      <c r="F100" s="6"/>
      <c r="G100" s="6"/>
      <c r="H100" s="6"/>
      <c r="I100" s="3"/>
      <c r="J100" s="3"/>
      <c r="K100" s="3"/>
      <c r="L100" s="3"/>
      <c r="M100" s="3"/>
      <c r="N100" s="3"/>
      <c r="O100" s="3"/>
      <c r="P100" s="3"/>
    </row>
    <row r="101" spans="2:16" ht="18">
      <c r="B101" s="5"/>
      <c r="C101" s="6"/>
      <c r="D101" s="6"/>
      <c r="E101" s="6"/>
      <c r="F101" s="6"/>
      <c r="G101" s="6"/>
      <c r="H101" s="6"/>
      <c r="I101" s="3"/>
      <c r="J101" s="3"/>
      <c r="K101" s="3"/>
      <c r="L101" s="3"/>
      <c r="M101" s="3"/>
      <c r="N101" s="3"/>
      <c r="O101" s="3"/>
      <c r="P101" s="3"/>
    </row>
    <row r="102" spans="2:16" ht="18">
      <c r="B102" s="5"/>
      <c r="C102" s="6"/>
      <c r="D102" s="6"/>
      <c r="E102" s="6"/>
      <c r="F102" s="6"/>
      <c r="G102" s="6"/>
      <c r="H102" s="6"/>
      <c r="I102" s="3"/>
      <c r="J102" s="3"/>
      <c r="K102" s="3"/>
      <c r="L102" s="3"/>
      <c r="M102" s="3"/>
      <c r="N102" s="3"/>
      <c r="O102" s="3"/>
      <c r="P102" s="3"/>
    </row>
    <row r="103" spans="2:16" ht="18">
      <c r="B103" s="5"/>
      <c r="C103" s="6"/>
      <c r="D103" s="6"/>
      <c r="E103" s="6"/>
      <c r="F103" s="6"/>
      <c r="G103" s="6"/>
      <c r="H103" s="6"/>
      <c r="I103" s="3"/>
      <c r="J103" s="3"/>
      <c r="K103" s="3"/>
      <c r="L103" s="3"/>
      <c r="M103" s="3"/>
      <c r="N103" s="3"/>
      <c r="O103" s="3"/>
      <c r="P103" s="3"/>
    </row>
    <row r="104" spans="2:16" ht="18">
      <c r="B104" s="1"/>
      <c r="C104" s="2"/>
      <c r="D104" s="2"/>
      <c r="E104" s="2"/>
      <c r="F104" s="2"/>
      <c r="G104" s="2"/>
      <c r="H104" s="2"/>
    </row>
    <row r="105" spans="2:16" ht="18">
      <c r="B105" s="1"/>
      <c r="C105" s="2"/>
      <c r="D105" s="2"/>
      <c r="E105" s="2"/>
      <c r="F105" s="2"/>
      <c r="G105" s="2"/>
      <c r="H105" s="2"/>
    </row>
    <row r="106" spans="2:16" ht="18">
      <c r="B106" s="1"/>
      <c r="C106" s="2"/>
      <c r="D106" s="2"/>
      <c r="E106" s="2"/>
      <c r="F106" s="2"/>
      <c r="G106" s="2"/>
      <c r="H106" s="2"/>
    </row>
    <row r="107" spans="2:16" ht="18">
      <c r="B107" s="1"/>
      <c r="C107" s="2"/>
      <c r="D107" s="2"/>
      <c r="E107" s="2"/>
      <c r="F107" s="2"/>
      <c r="G107" s="2"/>
      <c r="H107" s="2"/>
    </row>
    <row r="108" spans="2:16" ht="18">
      <c r="B108" s="1"/>
      <c r="C108" s="2"/>
      <c r="D108" s="2"/>
      <c r="E108" s="2"/>
      <c r="F108" s="2"/>
      <c r="G108" s="2"/>
      <c r="H108" s="2"/>
    </row>
    <row r="109" spans="2:16" ht="18">
      <c r="B109" s="1"/>
      <c r="C109" s="2"/>
      <c r="D109" s="2"/>
      <c r="E109" s="2"/>
      <c r="F109" s="2"/>
      <c r="G109" s="2"/>
      <c r="H109" s="2"/>
    </row>
    <row r="110" spans="2:16" ht="18">
      <c r="B110" s="1"/>
      <c r="C110" s="2"/>
      <c r="D110" s="2"/>
      <c r="E110" s="2"/>
      <c r="F110" s="2"/>
      <c r="G110" s="2"/>
      <c r="H110" s="2"/>
    </row>
    <row r="111" spans="2:16" ht="18">
      <c r="B111" s="1"/>
      <c r="C111" s="2"/>
      <c r="D111" s="2"/>
      <c r="E111" s="2"/>
      <c r="F111" s="2"/>
      <c r="G111" s="2"/>
      <c r="H111" s="2"/>
    </row>
    <row r="112" spans="2:16" ht="18">
      <c r="B112" s="1"/>
      <c r="C112" s="2"/>
      <c r="D112" s="2"/>
      <c r="E112" s="2"/>
      <c r="F112" s="2"/>
      <c r="G112" s="2"/>
      <c r="H112" s="2"/>
    </row>
    <row r="113" spans="2:8" ht="18">
      <c r="B113" s="1"/>
      <c r="C113" s="2"/>
      <c r="D113" s="2"/>
      <c r="E113" s="2"/>
      <c r="F113" s="2"/>
      <c r="G113" s="2"/>
      <c r="H113" s="2"/>
    </row>
    <row r="114" spans="2:8" ht="18">
      <c r="B114" s="1"/>
      <c r="C114" s="2"/>
      <c r="D114" s="2"/>
      <c r="E114" s="2"/>
      <c r="F114" s="2"/>
      <c r="G114" s="2"/>
      <c r="H114" s="2"/>
    </row>
    <row r="115" spans="2:8" ht="18">
      <c r="B115" s="1"/>
      <c r="C115" s="2"/>
      <c r="D115" s="2"/>
      <c r="E115" s="2"/>
      <c r="F115" s="2"/>
      <c r="G115" s="2"/>
      <c r="H115" s="2"/>
    </row>
    <row r="116" spans="2:8" ht="18">
      <c r="B116" s="1"/>
      <c r="C116" s="2"/>
      <c r="D116" s="2"/>
      <c r="E116" s="2"/>
      <c r="F116" s="2"/>
      <c r="G116" s="2"/>
      <c r="H116" s="2"/>
    </row>
    <row r="117" spans="2:8" ht="18">
      <c r="B117" s="1"/>
      <c r="C117" s="2"/>
      <c r="D117" s="2"/>
      <c r="E117" s="2"/>
      <c r="F117" s="2"/>
      <c r="G117" s="2"/>
      <c r="H117" s="2"/>
    </row>
    <row r="118" spans="2:8" ht="18">
      <c r="B118" s="1"/>
      <c r="C118" s="2"/>
      <c r="D118" s="2"/>
      <c r="E118" s="2"/>
      <c r="F118" s="2"/>
      <c r="G118" s="2"/>
      <c r="H118" s="2"/>
    </row>
    <row r="119" spans="2:8" ht="18">
      <c r="B119" s="1"/>
      <c r="C119" s="2"/>
      <c r="D119" s="2"/>
      <c r="E119" s="2"/>
      <c r="F119" s="2"/>
      <c r="G119" s="2"/>
      <c r="H119" s="2"/>
    </row>
    <row r="120" spans="2:8" ht="18">
      <c r="B120" s="1"/>
      <c r="C120" s="2"/>
      <c r="D120" s="2"/>
      <c r="E120" s="2"/>
      <c r="F120" s="2"/>
      <c r="G120" s="2"/>
      <c r="H120" s="2"/>
    </row>
    <row r="121" spans="2:8" ht="18">
      <c r="B121" s="1"/>
      <c r="C121" s="2"/>
      <c r="D121" s="2"/>
      <c r="E121" s="2"/>
      <c r="F121" s="2"/>
      <c r="G121" s="2"/>
      <c r="H121" s="2"/>
    </row>
    <row r="122" spans="2:8" ht="18">
      <c r="B122" s="1"/>
      <c r="C122" s="2"/>
      <c r="D122" s="2"/>
      <c r="E122" s="2"/>
      <c r="F122" s="2"/>
      <c r="G122" s="2"/>
      <c r="H122" s="2"/>
    </row>
    <row r="123" spans="2:8" ht="18">
      <c r="B123" s="1"/>
      <c r="C123" s="2"/>
      <c r="D123" s="2"/>
      <c r="E123" s="2"/>
      <c r="F123" s="2"/>
      <c r="G123" s="2"/>
      <c r="H123" s="2"/>
    </row>
    <row r="124" spans="2:8" ht="18">
      <c r="B124" s="1"/>
      <c r="C124" s="2"/>
      <c r="D124" s="2"/>
      <c r="E124" s="2"/>
      <c r="F124" s="2"/>
      <c r="G124" s="2"/>
      <c r="H124" s="2"/>
    </row>
    <row r="125" spans="2:8" ht="18">
      <c r="B125" s="1"/>
      <c r="C125" s="2"/>
      <c r="D125" s="2"/>
      <c r="E125" s="2"/>
      <c r="F125" s="2"/>
      <c r="G125" s="2"/>
      <c r="H125" s="2"/>
    </row>
    <row r="126" spans="2:8" ht="18">
      <c r="B126" s="1"/>
      <c r="C126" s="2"/>
      <c r="D126" s="2"/>
      <c r="E126" s="2"/>
      <c r="F126" s="2"/>
      <c r="G126" s="2"/>
      <c r="H126" s="2"/>
    </row>
    <row r="127" spans="2:8" ht="18">
      <c r="B127" s="1"/>
      <c r="C127" s="2"/>
      <c r="D127" s="2"/>
      <c r="E127" s="2"/>
      <c r="F127" s="2"/>
      <c r="G127" s="2"/>
      <c r="H127" s="2"/>
    </row>
    <row r="128" spans="2:8" ht="18">
      <c r="B128" s="1"/>
      <c r="C128" s="2"/>
      <c r="D128" s="2"/>
      <c r="E128" s="2"/>
      <c r="F128" s="2"/>
      <c r="G128" s="2"/>
      <c r="H128" s="2"/>
    </row>
    <row r="129" spans="2:8" ht="18">
      <c r="B129" s="1"/>
      <c r="C129" s="2"/>
      <c r="D129" s="2"/>
      <c r="E129" s="2"/>
      <c r="F129" s="2"/>
      <c r="G129" s="2"/>
      <c r="H129" s="2"/>
    </row>
    <row r="130" spans="2:8" ht="18">
      <c r="B130" s="1"/>
      <c r="C130" s="2"/>
      <c r="D130" s="2"/>
      <c r="E130" s="2"/>
      <c r="F130" s="2"/>
      <c r="G130" s="2"/>
      <c r="H130" s="2"/>
    </row>
    <row r="131" spans="2:8" ht="18">
      <c r="B131" s="1"/>
      <c r="C131" s="2"/>
      <c r="D131" s="2"/>
      <c r="E131" s="2"/>
      <c r="F131" s="2"/>
      <c r="G131" s="2"/>
      <c r="H131" s="2"/>
    </row>
    <row r="132" spans="2:8" ht="18">
      <c r="B132" s="1"/>
      <c r="C132" s="2"/>
      <c r="D132" s="2"/>
      <c r="E132" s="2"/>
      <c r="F132" s="2"/>
      <c r="G132" s="2"/>
      <c r="H132" s="2"/>
    </row>
    <row r="133" spans="2:8" ht="18">
      <c r="B133" s="1"/>
    </row>
    <row r="134" spans="2:8" ht="18">
      <c r="B134" s="1"/>
    </row>
    <row r="135" spans="2:8" ht="18">
      <c r="B135" s="1"/>
    </row>
    <row r="136" spans="2:8" ht="18">
      <c r="B136" s="1"/>
    </row>
    <row r="137" spans="2:8" ht="18">
      <c r="B137" s="1"/>
    </row>
    <row r="138" spans="2:8" ht="18">
      <c r="B138" s="1"/>
    </row>
    <row r="139" spans="2:8" ht="18">
      <c r="B139" s="1"/>
    </row>
    <row r="140" spans="2:8" ht="18">
      <c r="B140" s="1"/>
    </row>
    <row r="141" spans="2:8" ht="18">
      <c r="B141" s="1"/>
    </row>
    <row r="142" spans="2:8" ht="18">
      <c r="B142" s="1"/>
    </row>
    <row r="143" spans="2:8" ht="18">
      <c r="B143" s="1"/>
    </row>
    <row r="144" spans="2:8" ht="18">
      <c r="B144" s="1"/>
    </row>
    <row r="145" spans="2:2" ht="18">
      <c r="B145" s="1"/>
    </row>
    <row r="146" spans="2:2" ht="18">
      <c r="B146" s="1"/>
    </row>
    <row r="147" spans="2:2" ht="18">
      <c r="B147" s="1"/>
    </row>
    <row r="148" spans="2:2" ht="18">
      <c r="B148" s="1"/>
    </row>
    <row r="149" spans="2:2" ht="18">
      <c r="B149" s="1"/>
    </row>
    <row r="150" spans="2:2" ht="18">
      <c r="B150" s="1"/>
    </row>
    <row r="151" spans="2:2" ht="18">
      <c r="B151" s="1"/>
    </row>
    <row r="152" spans="2:2" ht="18">
      <c r="B152" s="1"/>
    </row>
    <row r="153" spans="2:2" ht="18">
      <c r="B153" s="1"/>
    </row>
    <row r="154" spans="2:2" ht="18">
      <c r="B154" s="1"/>
    </row>
    <row r="155" spans="2:2" ht="18">
      <c r="B155" s="1"/>
    </row>
    <row r="156" spans="2:2" ht="18">
      <c r="B156" s="1"/>
    </row>
    <row r="157" spans="2:2" ht="18">
      <c r="B157" s="1"/>
    </row>
    <row r="158" spans="2:2" ht="18">
      <c r="B158" s="1"/>
    </row>
    <row r="159" spans="2:2" ht="18">
      <c r="B159" s="1"/>
    </row>
    <row r="160" spans="2:2" ht="18">
      <c r="B160" s="1"/>
    </row>
    <row r="161" spans="2:2" ht="18">
      <c r="B161" s="1"/>
    </row>
    <row r="162" spans="2:2" ht="18">
      <c r="B162" s="1"/>
    </row>
    <row r="163" spans="2:2" ht="18">
      <c r="B163" s="1"/>
    </row>
    <row r="164" spans="2:2" ht="18">
      <c r="B164" s="1"/>
    </row>
    <row r="165" spans="2:2" ht="18">
      <c r="B165" s="1"/>
    </row>
    <row r="166" spans="2:2" ht="18">
      <c r="B166" s="1"/>
    </row>
    <row r="167" spans="2:2" ht="18">
      <c r="B167" s="1"/>
    </row>
    <row r="168" spans="2:2" ht="18">
      <c r="B168" s="1"/>
    </row>
    <row r="169" spans="2:2" ht="18">
      <c r="B169" s="1"/>
    </row>
    <row r="170" spans="2:2" ht="18">
      <c r="B170" s="1"/>
    </row>
    <row r="171" spans="2:2" ht="18">
      <c r="B171" s="1"/>
    </row>
    <row r="172" spans="2:2" ht="18">
      <c r="B172" s="1"/>
    </row>
    <row r="173" spans="2:2" ht="18">
      <c r="B173" s="1"/>
    </row>
    <row r="174" spans="2:2" ht="18">
      <c r="B174" s="1"/>
    </row>
    <row r="175" spans="2:2" ht="18">
      <c r="B175" s="1"/>
    </row>
    <row r="176" spans="2:2" ht="18">
      <c r="B176" s="1"/>
    </row>
    <row r="177" spans="2:2" ht="18">
      <c r="B177" s="1"/>
    </row>
    <row r="178" spans="2:2" ht="18">
      <c r="B178" s="1"/>
    </row>
    <row r="179" spans="2:2" ht="18">
      <c r="B179" s="1"/>
    </row>
    <row r="180" spans="2:2" ht="18">
      <c r="B180" s="1"/>
    </row>
    <row r="181" spans="2:2" ht="18">
      <c r="B181" s="1"/>
    </row>
    <row r="182" spans="2:2" ht="18">
      <c r="B182" s="1"/>
    </row>
    <row r="183" spans="2:2" ht="18">
      <c r="B183" s="1"/>
    </row>
    <row r="184" spans="2:2" ht="18">
      <c r="B184" s="1"/>
    </row>
    <row r="185" spans="2:2" ht="18">
      <c r="B185" s="1"/>
    </row>
    <row r="186" spans="2:2" ht="18">
      <c r="B186" s="1"/>
    </row>
    <row r="187" spans="2:2" ht="18">
      <c r="B187" s="1"/>
    </row>
    <row r="188" spans="2:2" ht="18">
      <c r="B188" s="1"/>
    </row>
    <row r="189" spans="2:2" ht="18">
      <c r="B189" s="1"/>
    </row>
    <row r="190" spans="2:2" ht="18">
      <c r="B190" s="1"/>
    </row>
    <row r="191" spans="2:2" ht="18">
      <c r="B191" s="1"/>
    </row>
    <row r="192" spans="2:2" ht="18">
      <c r="B192" s="1"/>
    </row>
    <row r="193" spans="2:2" ht="18">
      <c r="B193" s="1"/>
    </row>
    <row r="194" spans="2:2" ht="18">
      <c r="B194" s="1"/>
    </row>
    <row r="195" spans="2:2" ht="18">
      <c r="B195" s="1"/>
    </row>
    <row r="196" spans="2:2" ht="18">
      <c r="B196" s="1"/>
    </row>
    <row r="197" spans="2:2" ht="18">
      <c r="B197" s="1"/>
    </row>
    <row r="198" spans="2:2" ht="18">
      <c r="B198" s="1"/>
    </row>
    <row r="199" spans="2:2" ht="18">
      <c r="B199" s="1"/>
    </row>
    <row r="200" spans="2:2" ht="18">
      <c r="B200" s="1"/>
    </row>
    <row r="201" spans="2:2" ht="18">
      <c r="B201" s="1"/>
    </row>
    <row r="202" spans="2:2" ht="18">
      <c r="B202" s="1"/>
    </row>
    <row r="203" spans="2:2" ht="18">
      <c r="B203" s="1"/>
    </row>
    <row r="204" spans="2:2" ht="18">
      <c r="B204" s="1"/>
    </row>
    <row r="205" spans="2:2" ht="18">
      <c r="B205" s="1"/>
    </row>
    <row r="206" spans="2:2" ht="18">
      <c r="B206" s="1"/>
    </row>
    <row r="207" spans="2:2" ht="18">
      <c r="B207" s="1"/>
    </row>
    <row r="208" spans="2:2" ht="18">
      <c r="B208" s="1"/>
    </row>
    <row r="209" spans="2:2" ht="18">
      <c r="B209" s="1"/>
    </row>
  </sheetData>
  <phoneticPr fontId="0" type="noConversion"/>
  <pageMargins left="0.75" right="0.75" top="1" bottom="1" header="0.5" footer="0.5"/>
  <pageSetup scale="27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5"/>
  <sheetViews>
    <sheetView view="pageBreakPreview" topLeftCell="A2" zoomScale="50" zoomScaleNormal="50" workbookViewId="0">
      <selection activeCell="C34" sqref="C34"/>
    </sheetView>
  </sheetViews>
  <sheetFormatPr defaultRowHeight="15.6"/>
  <cols>
    <col min="1" max="1" width="3.69921875" customWidth="1"/>
    <col min="2" max="2" width="44.8984375" customWidth="1"/>
    <col min="3" max="4" width="19.09765625" bestFit="1" customWidth="1"/>
    <col min="5" max="6" width="16.59765625" bestFit="1" customWidth="1"/>
    <col min="7" max="7" width="16.8984375" customWidth="1"/>
    <col min="8" max="8" width="16.59765625" bestFit="1" customWidth="1"/>
    <col min="9" max="9" width="14.69921875" customWidth="1"/>
    <col min="10" max="10" width="16.59765625" bestFit="1" customWidth="1"/>
    <col min="11" max="16" width="10.8984375" bestFit="1" customWidth="1"/>
    <col min="17" max="17" width="10.69921875" customWidth="1"/>
    <col min="18" max="18" width="28.59765625" bestFit="1" customWidth="1"/>
    <col min="19" max="19" width="16.59765625" bestFit="1" customWidth="1"/>
  </cols>
  <sheetData>
    <row r="1" spans="1:19" ht="51.6">
      <c r="B1" s="7"/>
      <c r="C1" s="7"/>
      <c r="D1" s="7"/>
      <c r="E1" s="7"/>
      <c r="F1" s="7"/>
      <c r="G1" s="8" t="s">
        <v>1</v>
      </c>
      <c r="H1" s="8"/>
      <c r="I1" s="8"/>
      <c r="J1" s="9"/>
      <c r="K1" s="7"/>
      <c r="L1" s="7"/>
      <c r="M1" s="7"/>
      <c r="N1" s="7"/>
      <c r="O1" s="7"/>
      <c r="P1" s="7"/>
      <c r="Q1" s="7"/>
      <c r="R1" s="7"/>
    </row>
    <row r="2" spans="1:19" ht="247.5" customHeight="1">
      <c r="B2" s="10"/>
      <c r="C2" s="11" t="s">
        <v>99</v>
      </c>
      <c r="D2" s="12" t="s">
        <v>101</v>
      </c>
      <c r="E2" s="26" t="s">
        <v>104</v>
      </c>
      <c r="F2" s="26" t="s">
        <v>106</v>
      </c>
      <c r="G2" s="27" t="s">
        <v>107</v>
      </c>
      <c r="H2" s="27" t="s">
        <v>108</v>
      </c>
      <c r="I2" s="27" t="s">
        <v>109</v>
      </c>
      <c r="J2" s="12" t="s">
        <v>110</v>
      </c>
      <c r="K2" s="12" t="s">
        <v>115</v>
      </c>
      <c r="L2" s="26"/>
      <c r="M2" s="26"/>
      <c r="N2" s="26"/>
      <c r="O2" s="26"/>
      <c r="P2" s="26"/>
      <c r="Q2" s="26"/>
      <c r="R2" s="26"/>
      <c r="S2" s="33" t="s">
        <v>114</v>
      </c>
    </row>
    <row r="3" spans="1:19" ht="35.25" customHeight="1">
      <c r="B3" s="22" t="s">
        <v>24</v>
      </c>
      <c r="C3" s="13">
        <v>1</v>
      </c>
      <c r="D3" s="13">
        <v>1</v>
      </c>
      <c r="E3" s="13">
        <v>1</v>
      </c>
      <c r="F3" s="13">
        <v>1</v>
      </c>
      <c r="G3" s="29">
        <v>1</v>
      </c>
      <c r="H3" s="29">
        <v>1</v>
      </c>
      <c r="I3" s="29">
        <v>1</v>
      </c>
      <c r="J3" s="29">
        <v>1</v>
      </c>
      <c r="K3" s="29">
        <v>1</v>
      </c>
      <c r="L3" s="10"/>
      <c r="M3" s="10"/>
      <c r="N3" s="10"/>
      <c r="O3" s="10"/>
      <c r="P3" s="10"/>
      <c r="Q3" s="10"/>
      <c r="R3" s="22" t="s">
        <v>24</v>
      </c>
      <c r="S3" s="32">
        <f>SUM(C3:Q3)/9</f>
        <v>1</v>
      </c>
    </row>
    <row r="4" spans="1:19" ht="40.799999999999997">
      <c r="A4" s="4"/>
      <c r="B4" s="22" t="s">
        <v>25</v>
      </c>
      <c r="C4" s="13">
        <v>1</v>
      </c>
      <c r="D4" s="13">
        <v>1</v>
      </c>
      <c r="E4" s="13">
        <v>1</v>
      </c>
      <c r="F4" s="13">
        <v>1</v>
      </c>
      <c r="G4" s="13">
        <v>1</v>
      </c>
      <c r="H4" s="13">
        <v>1</v>
      </c>
      <c r="I4" s="13">
        <v>1</v>
      </c>
      <c r="J4" s="13">
        <v>1</v>
      </c>
      <c r="K4" s="13">
        <v>1</v>
      </c>
      <c r="L4" s="13"/>
      <c r="M4" s="13"/>
      <c r="N4" s="13"/>
      <c r="O4" s="13"/>
      <c r="P4" s="13"/>
      <c r="Q4" s="13"/>
      <c r="R4" s="22" t="s">
        <v>25</v>
      </c>
      <c r="S4" s="32">
        <f t="shared" ref="S4:S29" si="0">SUM(C4:Q4)/9</f>
        <v>1</v>
      </c>
    </row>
    <row r="5" spans="1:19" ht="40.799999999999997">
      <c r="B5" s="22" t="s">
        <v>26</v>
      </c>
      <c r="C5" s="13">
        <v>1</v>
      </c>
      <c r="D5" s="13">
        <v>1</v>
      </c>
      <c r="E5" s="13">
        <v>1</v>
      </c>
      <c r="F5" s="13">
        <v>1</v>
      </c>
      <c r="G5" s="13">
        <v>1</v>
      </c>
      <c r="H5" s="13">
        <v>0</v>
      </c>
      <c r="I5" s="13">
        <v>0</v>
      </c>
      <c r="J5" s="13">
        <v>1</v>
      </c>
      <c r="K5" s="13">
        <v>1</v>
      </c>
      <c r="L5" s="13"/>
      <c r="M5" s="13"/>
      <c r="N5" s="13"/>
      <c r="O5" s="13"/>
      <c r="P5" s="13"/>
      <c r="Q5" s="13"/>
      <c r="R5" s="22" t="s">
        <v>26</v>
      </c>
      <c r="S5" s="32">
        <f t="shared" si="0"/>
        <v>0.77777777777777779</v>
      </c>
    </row>
    <row r="6" spans="1:19" ht="40.799999999999997">
      <c r="B6" s="22" t="s">
        <v>27</v>
      </c>
      <c r="C6" s="13">
        <v>1</v>
      </c>
      <c r="D6" s="13">
        <v>1</v>
      </c>
      <c r="E6" s="13">
        <v>1</v>
      </c>
      <c r="F6" s="13">
        <v>1</v>
      </c>
      <c r="G6" s="13">
        <v>1</v>
      </c>
      <c r="H6" s="13">
        <v>1</v>
      </c>
      <c r="I6" s="13">
        <v>1</v>
      </c>
      <c r="J6" s="13">
        <v>1</v>
      </c>
      <c r="K6" s="13">
        <v>1</v>
      </c>
      <c r="L6" s="13"/>
      <c r="M6" s="13"/>
      <c r="N6" s="13"/>
      <c r="O6" s="13"/>
      <c r="P6" s="13"/>
      <c r="Q6" s="13"/>
      <c r="R6" s="22" t="s">
        <v>27</v>
      </c>
      <c r="S6" s="32">
        <f t="shared" si="0"/>
        <v>1</v>
      </c>
    </row>
    <row r="7" spans="1:19" ht="40.799999999999997">
      <c r="B7" s="22" t="s">
        <v>28</v>
      </c>
      <c r="C7" s="13">
        <v>1</v>
      </c>
      <c r="D7" s="13">
        <v>1</v>
      </c>
      <c r="E7" s="13">
        <v>1</v>
      </c>
      <c r="F7" s="13">
        <v>1</v>
      </c>
      <c r="G7" s="13">
        <v>1</v>
      </c>
      <c r="H7" s="13">
        <v>1</v>
      </c>
      <c r="I7" s="13">
        <v>1</v>
      </c>
      <c r="J7" s="13">
        <v>1</v>
      </c>
      <c r="K7" s="13">
        <v>1</v>
      </c>
      <c r="L7" s="13"/>
      <c r="M7" s="13"/>
      <c r="N7" s="13"/>
      <c r="O7" s="13"/>
      <c r="P7" s="13"/>
      <c r="Q7" s="13"/>
      <c r="R7" s="22" t="s">
        <v>28</v>
      </c>
      <c r="S7" s="32">
        <f t="shared" si="0"/>
        <v>1</v>
      </c>
    </row>
    <row r="8" spans="1:19" ht="40.799999999999997">
      <c r="B8" s="22" t="s">
        <v>29</v>
      </c>
      <c r="C8" s="13">
        <v>1</v>
      </c>
      <c r="D8" s="13">
        <v>1</v>
      </c>
      <c r="E8" s="13">
        <v>1</v>
      </c>
      <c r="F8" s="13">
        <v>1</v>
      </c>
      <c r="G8" s="13">
        <v>1</v>
      </c>
      <c r="H8" s="13">
        <v>1</v>
      </c>
      <c r="I8" s="13">
        <v>1</v>
      </c>
      <c r="J8" s="13">
        <v>1</v>
      </c>
      <c r="K8" s="13">
        <v>1</v>
      </c>
      <c r="L8" s="13"/>
      <c r="M8" s="13"/>
      <c r="N8" s="13"/>
      <c r="O8" s="13"/>
      <c r="P8" s="13"/>
      <c r="Q8" s="13"/>
      <c r="R8" s="22" t="s">
        <v>29</v>
      </c>
      <c r="S8" s="32">
        <f t="shared" si="0"/>
        <v>1</v>
      </c>
    </row>
    <row r="9" spans="1:19" ht="40.799999999999997">
      <c r="B9" s="22" t="s">
        <v>30</v>
      </c>
      <c r="C9" s="13">
        <v>1</v>
      </c>
      <c r="D9" s="13">
        <v>1</v>
      </c>
      <c r="E9" s="13">
        <v>1</v>
      </c>
      <c r="F9" s="13">
        <v>1</v>
      </c>
      <c r="G9" s="13">
        <v>1</v>
      </c>
      <c r="H9" s="13">
        <v>1</v>
      </c>
      <c r="I9" s="13">
        <v>1</v>
      </c>
      <c r="J9" s="13">
        <v>1</v>
      </c>
      <c r="K9" s="13">
        <v>1</v>
      </c>
      <c r="L9" s="13"/>
      <c r="M9" s="13"/>
      <c r="N9" s="13"/>
      <c r="O9" s="13"/>
      <c r="P9" s="13"/>
      <c r="Q9" s="13"/>
      <c r="R9" s="22" t="s">
        <v>30</v>
      </c>
      <c r="S9" s="32">
        <f t="shared" si="0"/>
        <v>1</v>
      </c>
    </row>
    <row r="10" spans="1:19" ht="40.799999999999997">
      <c r="B10" s="22" t="s">
        <v>31</v>
      </c>
      <c r="C10" s="13">
        <v>1</v>
      </c>
      <c r="D10" s="13">
        <v>1</v>
      </c>
      <c r="E10" s="13">
        <v>1</v>
      </c>
      <c r="F10" s="13">
        <v>1</v>
      </c>
      <c r="G10" s="13">
        <v>1</v>
      </c>
      <c r="H10" s="13">
        <v>1</v>
      </c>
      <c r="I10" s="13">
        <v>0</v>
      </c>
      <c r="J10" s="13">
        <v>0</v>
      </c>
      <c r="K10" s="13">
        <v>1</v>
      </c>
      <c r="L10" s="13"/>
      <c r="M10" s="13"/>
      <c r="N10" s="13"/>
      <c r="O10" s="13"/>
      <c r="P10" s="13"/>
      <c r="Q10" s="13"/>
      <c r="R10" s="22" t="s">
        <v>31</v>
      </c>
      <c r="S10" s="32">
        <f t="shared" si="0"/>
        <v>0.77777777777777779</v>
      </c>
    </row>
    <row r="11" spans="1:19" ht="40.799999999999997">
      <c r="B11" s="22" t="s">
        <v>32</v>
      </c>
      <c r="C11" s="13">
        <v>1</v>
      </c>
      <c r="D11" s="13">
        <v>1</v>
      </c>
      <c r="E11" s="13">
        <v>1</v>
      </c>
      <c r="F11" s="13">
        <v>1</v>
      </c>
      <c r="G11" s="13">
        <v>1</v>
      </c>
      <c r="H11" s="13">
        <v>1</v>
      </c>
      <c r="I11" s="13">
        <v>1</v>
      </c>
      <c r="J11" s="13">
        <v>1</v>
      </c>
      <c r="K11" s="13">
        <v>1</v>
      </c>
      <c r="L11" s="13"/>
      <c r="M11" s="13"/>
      <c r="N11" s="13"/>
      <c r="O11" s="13"/>
      <c r="P11" s="13"/>
      <c r="Q11" s="13"/>
      <c r="R11" s="22" t="s">
        <v>32</v>
      </c>
      <c r="S11" s="32">
        <f t="shared" si="0"/>
        <v>1</v>
      </c>
    </row>
    <row r="12" spans="1:19" ht="40.799999999999997">
      <c r="B12" s="22" t="s">
        <v>33</v>
      </c>
      <c r="C12" s="13">
        <v>1</v>
      </c>
      <c r="D12" s="13">
        <v>1</v>
      </c>
      <c r="E12" s="13">
        <v>1</v>
      </c>
      <c r="F12" s="13">
        <v>1</v>
      </c>
      <c r="G12" s="13">
        <v>1</v>
      </c>
      <c r="H12" s="13">
        <v>1</v>
      </c>
      <c r="I12" s="13">
        <v>1</v>
      </c>
      <c r="J12" s="13">
        <v>1</v>
      </c>
      <c r="K12" s="13">
        <v>1</v>
      </c>
      <c r="L12" s="13"/>
      <c r="M12" s="13"/>
      <c r="N12" s="13"/>
      <c r="O12" s="13"/>
      <c r="P12" s="13"/>
      <c r="Q12" s="13"/>
      <c r="R12" s="22" t="s">
        <v>33</v>
      </c>
      <c r="S12" s="32">
        <f t="shared" si="0"/>
        <v>1</v>
      </c>
    </row>
    <row r="13" spans="1:19" ht="40.799999999999997">
      <c r="B13" s="22" t="s">
        <v>34</v>
      </c>
      <c r="C13" s="13">
        <v>1</v>
      </c>
      <c r="D13" s="13">
        <v>1</v>
      </c>
      <c r="E13" s="13">
        <v>1</v>
      </c>
      <c r="F13" s="13">
        <v>1</v>
      </c>
      <c r="G13" s="13">
        <v>1</v>
      </c>
      <c r="H13" s="13">
        <v>1</v>
      </c>
      <c r="I13" s="13">
        <v>1</v>
      </c>
      <c r="J13" s="13">
        <v>1</v>
      </c>
      <c r="K13" s="13">
        <v>1</v>
      </c>
      <c r="L13" s="13"/>
      <c r="M13" s="13"/>
      <c r="N13" s="13"/>
      <c r="O13" s="13"/>
      <c r="P13" s="13"/>
      <c r="Q13" s="13"/>
      <c r="R13" s="22" t="s">
        <v>34</v>
      </c>
      <c r="S13" s="32">
        <f t="shared" si="0"/>
        <v>1</v>
      </c>
    </row>
    <row r="14" spans="1:19" ht="40.799999999999997">
      <c r="B14" s="22" t="s">
        <v>35</v>
      </c>
      <c r="C14" s="13">
        <v>1</v>
      </c>
      <c r="D14" s="13">
        <v>1</v>
      </c>
      <c r="E14" s="13">
        <v>1</v>
      </c>
      <c r="F14" s="13">
        <v>1</v>
      </c>
      <c r="G14" s="13">
        <v>1</v>
      </c>
      <c r="H14" s="13">
        <v>1</v>
      </c>
      <c r="I14" s="13">
        <v>1</v>
      </c>
      <c r="J14" s="13">
        <v>1</v>
      </c>
      <c r="K14" s="13">
        <v>1</v>
      </c>
      <c r="L14" s="13"/>
      <c r="M14" s="13"/>
      <c r="N14" s="13"/>
      <c r="O14" s="13"/>
      <c r="P14" s="13"/>
      <c r="Q14" s="13"/>
      <c r="R14" s="22" t="s">
        <v>35</v>
      </c>
      <c r="S14" s="32">
        <f t="shared" si="0"/>
        <v>1</v>
      </c>
    </row>
    <row r="15" spans="1:19" ht="40.799999999999997">
      <c r="B15" s="22" t="s">
        <v>36</v>
      </c>
      <c r="C15" s="13">
        <v>1</v>
      </c>
      <c r="D15" s="13">
        <v>1</v>
      </c>
      <c r="E15" s="13">
        <v>1</v>
      </c>
      <c r="F15" s="13">
        <v>1</v>
      </c>
      <c r="G15" s="13">
        <v>1</v>
      </c>
      <c r="H15" s="13">
        <v>1</v>
      </c>
      <c r="I15" s="13">
        <v>1</v>
      </c>
      <c r="J15" s="13">
        <v>1</v>
      </c>
      <c r="K15" s="13">
        <v>1</v>
      </c>
      <c r="L15" s="13"/>
      <c r="M15" s="13"/>
      <c r="N15" s="13"/>
      <c r="O15" s="13"/>
      <c r="P15" s="13"/>
      <c r="Q15" s="13"/>
      <c r="R15" s="22" t="s">
        <v>36</v>
      </c>
      <c r="S15" s="32">
        <f t="shared" si="0"/>
        <v>1</v>
      </c>
    </row>
    <row r="16" spans="1:19" ht="40.799999999999997">
      <c r="B16" s="22" t="s">
        <v>37</v>
      </c>
      <c r="C16" s="13">
        <v>1</v>
      </c>
      <c r="D16" s="13">
        <v>1</v>
      </c>
      <c r="E16" s="13">
        <v>1</v>
      </c>
      <c r="F16" s="13">
        <v>1</v>
      </c>
      <c r="G16" s="13">
        <v>1</v>
      </c>
      <c r="H16" s="13">
        <v>1</v>
      </c>
      <c r="I16" s="13">
        <v>1</v>
      </c>
      <c r="J16" s="13">
        <v>1</v>
      </c>
      <c r="K16" s="13">
        <v>1</v>
      </c>
      <c r="L16" s="13"/>
      <c r="M16" s="13"/>
      <c r="N16" s="13"/>
      <c r="O16" s="13"/>
      <c r="P16" s="13"/>
      <c r="Q16" s="13"/>
      <c r="R16" s="22" t="s">
        <v>37</v>
      </c>
      <c r="S16" s="32">
        <f t="shared" si="0"/>
        <v>1</v>
      </c>
    </row>
    <row r="17" spans="2:19" ht="40.799999999999997">
      <c r="B17" s="22" t="s">
        <v>38</v>
      </c>
      <c r="C17" s="13">
        <v>1</v>
      </c>
      <c r="D17" s="13">
        <v>1</v>
      </c>
      <c r="E17" s="13">
        <v>1</v>
      </c>
      <c r="F17" s="13">
        <v>1</v>
      </c>
      <c r="G17" s="13">
        <v>1</v>
      </c>
      <c r="H17" s="13">
        <v>1</v>
      </c>
      <c r="I17" s="13">
        <v>1</v>
      </c>
      <c r="J17" s="13">
        <v>1</v>
      </c>
      <c r="K17" s="13">
        <v>1</v>
      </c>
      <c r="L17" s="13"/>
      <c r="M17" s="13"/>
      <c r="N17" s="13"/>
      <c r="O17" s="13"/>
      <c r="P17" s="13"/>
      <c r="Q17" s="13"/>
      <c r="R17" s="22" t="s">
        <v>38</v>
      </c>
      <c r="S17" s="32">
        <f t="shared" si="0"/>
        <v>1</v>
      </c>
    </row>
    <row r="18" spans="2:19" ht="40.799999999999997">
      <c r="B18" s="22" t="s">
        <v>39</v>
      </c>
      <c r="C18" s="13">
        <v>1</v>
      </c>
      <c r="D18" s="13">
        <v>1</v>
      </c>
      <c r="E18" s="13">
        <v>1</v>
      </c>
      <c r="F18" s="13">
        <v>1</v>
      </c>
      <c r="G18" s="13">
        <v>1</v>
      </c>
      <c r="H18" s="13">
        <v>1</v>
      </c>
      <c r="I18" s="13">
        <v>1</v>
      </c>
      <c r="J18" s="13">
        <v>1</v>
      </c>
      <c r="K18" s="13">
        <v>1</v>
      </c>
      <c r="L18" s="13"/>
      <c r="M18" s="13"/>
      <c r="N18" s="13"/>
      <c r="O18" s="13"/>
      <c r="P18" s="13"/>
      <c r="Q18" s="13"/>
      <c r="R18" s="22" t="s">
        <v>39</v>
      </c>
      <c r="S18" s="32">
        <f t="shared" si="0"/>
        <v>1</v>
      </c>
    </row>
    <row r="19" spans="2:19" ht="40.799999999999997">
      <c r="B19" s="22" t="s">
        <v>50</v>
      </c>
      <c r="C19" s="13">
        <v>1</v>
      </c>
      <c r="D19" s="13">
        <v>1</v>
      </c>
      <c r="E19" s="13">
        <v>1</v>
      </c>
      <c r="F19" s="13">
        <v>1</v>
      </c>
      <c r="G19" s="13">
        <v>1</v>
      </c>
      <c r="H19" s="13">
        <v>1</v>
      </c>
      <c r="I19" s="13">
        <v>1</v>
      </c>
      <c r="J19" s="13">
        <v>1</v>
      </c>
      <c r="K19" s="13">
        <v>1</v>
      </c>
      <c r="L19" s="13"/>
      <c r="M19" s="13"/>
      <c r="N19" s="13"/>
      <c r="O19" s="13"/>
      <c r="P19" s="13"/>
      <c r="Q19" s="13"/>
      <c r="R19" s="22" t="s">
        <v>50</v>
      </c>
      <c r="S19" s="32">
        <f t="shared" si="0"/>
        <v>1</v>
      </c>
    </row>
    <row r="20" spans="2:19" ht="40.799999999999997">
      <c r="B20" s="22" t="s">
        <v>40</v>
      </c>
      <c r="C20" s="13">
        <v>1</v>
      </c>
      <c r="D20" s="13">
        <v>1</v>
      </c>
      <c r="E20" s="13">
        <v>1</v>
      </c>
      <c r="F20" s="13">
        <v>1</v>
      </c>
      <c r="G20" s="13">
        <v>1</v>
      </c>
      <c r="H20" s="13">
        <v>1</v>
      </c>
      <c r="I20" s="13">
        <v>1</v>
      </c>
      <c r="J20" s="13">
        <v>1</v>
      </c>
      <c r="K20" s="13">
        <v>1</v>
      </c>
      <c r="L20" s="13"/>
      <c r="M20" s="13"/>
      <c r="N20" s="13"/>
      <c r="O20" s="13"/>
      <c r="P20" s="13"/>
      <c r="Q20" s="13"/>
      <c r="R20" s="22" t="s">
        <v>40</v>
      </c>
      <c r="S20" s="32">
        <f t="shared" si="0"/>
        <v>1</v>
      </c>
    </row>
    <row r="21" spans="2:19" ht="40.799999999999997">
      <c r="B21" s="22" t="s">
        <v>41</v>
      </c>
      <c r="C21" s="13">
        <v>1</v>
      </c>
      <c r="D21" s="13">
        <v>1</v>
      </c>
      <c r="E21" s="13">
        <v>1</v>
      </c>
      <c r="F21" s="13">
        <v>1</v>
      </c>
      <c r="G21" s="13">
        <v>1</v>
      </c>
      <c r="H21" s="13">
        <v>1</v>
      </c>
      <c r="I21" s="13">
        <v>1</v>
      </c>
      <c r="J21" s="13">
        <v>1</v>
      </c>
      <c r="K21" s="13">
        <v>1</v>
      </c>
      <c r="L21" s="13"/>
      <c r="M21" s="13"/>
      <c r="N21" s="13"/>
      <c r="O21" s="13"/>
      <c r="P21" s="13"/>
      <c r="Q21" s="13"/>
      <c r="R21" s="22" t="s">
        <v>41</v>
      </c>
      <c r="S21" s="32">
        <f t="shared" si="0"/>
        <v>1</v>
      </c>
    </row>
    <row r="22" spans="2:19" ht="40.799999999999997">
      <c r="B22" s="22" t="s">
        <v>42</v>
      </c>
      <c r="C22" s="13">
        <v>1</v>
      </c>
      <c r="D22" s="13">
        <v>1</v>
      </c>
      <c r="E22" s="13">
        <v>1</v>
      </c>
      <c r="F22" s="13">
        <v>0</v>
      </c>
      <c r="G22" s="13">
        <v>0</v>
      </c>
      <c r="H22" s="13">
        <v>1</v>
      </c>
      <c r="I22" s="13">
        <v>1</v>
      </c>
      <c r="J22" s="13">
        <v>1</v>
      </c>
      <c r="K22" s="13">
        <v>0</v>
      </c>
      <c r="L22" s="13"/>
      <c r="M22" s="13"/>
      <c r="N22" s="13"/>
      <c r="O22" s="13"/>
      <c r="P22" s="13"/>
      <c r="Q22" s="13"/>
      <c r="R22" s="22" t="s">
        <v>42</v>
      </c>
      <c r="S22" s="32">
        <f t="shared" si="0"/>
        <v>0.66666666666666663</v>
      </c>
    </row>
    <row r="23" spans="2:19" ht="40.799999999999997">
      <c r="B23" s="22" t="s">
        <v>43</v>
      </c>
      <c r="C23" s="13">
        <v>1</v>
      </c>
      <c r="D23" s="13">
        <v>1</v>
      </c>
      <c r="E23" s="13">
        <v>1</v>
      </c>
      <c r="F23" s="13">
        <v>1</v>
      </c>
      <c r="G23" s="13">
        <v>1</v>
      </c>
      <c r="H23" s="13">
        <v>1</v>
      </c>
      <c r="I23" s="13">
        <v>1</v>
      </c>
      <c r="J23" s="13">
        <v>1</v>
      </c>
      <c r="K23" s="13">
        <v>1</v>
      </c>
      <c r="L23" s="13"/>
      <c r="M23" s="13"/>
      <c r="N23" s="13"/>
      <c r="O23" s="13"/>
      <c r="P23" s="13"/>
      <c r="Q23" s="13"/>
      <c r="R23" s="22" t="s">
        <v>43</v>
      </c>
      <c r="S23" s="32">
        <f t="shared" si="0"/>
        <v>1</v>
      </c>
    </row>
    <row r="24" spans="2:19" ht="40.799999999999997">
      <c r="B24" s="22" t="s">
        <v>44</v>
      </c>
      <c r="C24" s="13">
        <v>1</v>
      </c>
      <c r="D24" s="13">
        <v>1</v>
      </c>
      <c r="E24" s="13">
        <v>1</v>
      </c>
      <c r="F24" s="13">
        <v>1</v>
      </c>
      <c r="G24" s="13">
        <v>0</v>
      </c>
      <c r="H24" s="13">
        <v>1</v>
      </c>
      <c r="I24" s="13">
        <v>0</v>
      </c>
      <c r="J24" s="13">
        <v>1</v>
      </c>
      <c r="K24" s="13">
        <v>0</v>
      </c>
      <c r="L24" s="13"/>
      <c r="M24" s="13"/>
      <c r="N24" s="13"/>
      <c r="O24" s="13"/>
      <c r="P24" s="13"/>
      <c r="Q24" s="13"/>
      <c r="R24" s="22" t="s">
        <v>44</v>
      </c>
      <c r="S24" s="32">
        <f t="shared" si="0"/>
        <v>0.66666666666666663</v>
      </c>
    </row>
    <row r="25" spans="2:19" ht="40.799999999999997">
      <c r="B25" s="22" t="s">
        <v>45</v>
      </c>
      <c r="C25" s="13">
        <v>1</v>
      </c>
      <c r="D25" s="13">
        <v>1</v>
      </c>
      <c r="E25" s="13">
        <v>1</v>
      </c>
      <c r="F25" s="13">
        <v>1</v>
      </c>
      <c r="G25" s="13">
        <v>1</v>
      </c>
      <c r="H25" s="13">
        <v>1</v>
      </c>
      <c r="I25" s="13">
        <v>1</v>
      </c>
      <c r="J25" s="13">
        <v>1</v>
      </c>
      <c r="K25" s="13">
        <v>1</v>
      </c>
      <c r="L25" s="13"/>
      <c r="M25" s="13"/>
      <c r="N25" s="13"/>
      <c r="O25" s="13"/>
      <c r="P25" s="13"/>
      <c r="Q25" s="13"/>
      <c r="R25" s="22" t="s">
        <v>45</v>
      </c>
      <c r="S25" s="32">
        <f t="shared" si="0"/>
        <v>1</v>
      </c>
    </row>
    <row r="26" spans="2:19" ht="40.799999999999997">
      <c r="B26" s="22" t="s">
        <v>46</v>
      </c>
      <c r="C26" s="13">
        <v>1</v>
      </c>
      <c r="D26" s="13">
        <v>1</v>
      </c>
      <c r="E26" s="13">
        <v>1</v>
      </c>
      <c r="F26" s="13">
        <v>1</v>
      </c>
      <c r="G26" s="13">
        <v>1</v>
      </c>
      <c r="H26" s="13">
        <v>1</v>
      </c>
      <c r="I26" s="13">
        <v>1</v>
      </c>
      <c r="J26" s="13">
        <v>1</v>
      </c>
      <c r="K26" s="13">
        <v>1</v>
      </c>
      <c r="L26" s="13"/>
      <c r="M26" s="13"/>
      <c r="N26" s="13"/>
      <c r="O26" s="13"/>
      <c r="P26" s="13"/>
      <c r="Q26" s="13"/>
      <c r="R26" s="22" t="s">
        <v>46</v>
      </c>
      <c r="S26" s="32">
        <f t="shared" si="0"/>
        <v>1</v>
      </c>
    </row>
    <row r="27" spans="2:19" ht="40.799999999999997">
      <c r="B27" s="22" t="s">
        <v>47</v>
      </c>
      <c r="C27" s="13">
        <v>1</v>
      </c>
      <c r="D27" s="13">
        <v>1</v>
      </c>
      <c r="E27" s="13">
        <v>1</v>
      </c>
      <c r="F27" s="13">
        <v>1</v>
      </c>
      <c r="G27" s="13">
        <v>1</v>
      </c>
      <c r="H27" s="13">
        <v>1</v>
      </c>
      <c r="I27" s="13">
        <v>1</v>
      </c>
      <c r="J27" s="13">
        <v>1</v>
      </c>
      <c r="K27" s="13">
        <v>1</v>
      </c>
      <c r="L27" s="13"/>
      <c r="M27" s="13"/>
      <c r="N27" s="13"/>
      <c r="O27" s="13"/>
      <c r="P27" s="13"/>
      <c r="Q27" s="13"/>
      <c r="R27" s="22" t="s">
        <v>47</v>
      </c>
      <c r="S27" s="32">
        <f t="shared" si="0"/>
        <v>1</v>
      </c>
    </row>
    <row r="28" spans="2:19" ht="40.799999999999997">
      <c r="B28" s="22" t="s">
        <v>48</v>
      </c>
      <c r="C28" s="13">
        <v>1</v>
      </c>
      <c r="D28" s="13">
        <v>1</v>
      </c>
      <c r="E28" s="13">
        <v>1</v>
      </c>
      <c r="F28" s="13">
        <v>1</v>
      </c>
      <c r="G28" s="13">
        <v>1</v>
      </c>
      <c r="H28" s="13">
        <v>1</v>
      </c>
      <c r="I28" s="13">
        <v>1</v>
      </c>
      <c r="J28" s="13">
        <v>0</v>
      </c>
      <c r="K28" s="13">
        <v>1</v>
      </c>
      <c r="L28" s="13"/>
      <c r="M28" s="13"/>
      <c r="N28" s="13"/>
      <c r="O28" s="13"/>
      <c r="P28" s="13"/>
      <c r="Q28" s="13"/>
      <c r="R28" s="22" t="s">
        <v>48</v>
      </c>
      <c r="S28" s="32">
        <f t="shared" si="0"/>
        <v>0.88888888888888884</v>
      </c>
    </row>
    <row r="29" spans="2:19" ht="40.799999999999997">
      <c r="B29" s="22" t="s">
        <v>49</v>
      </c>
      <c r="C29" s="13">
        <v>1</v>
      </c>
      <c r="D29" s="13">
        <v>1</v>
      </c>
      <c r="E29" s="13">
        <v>1</v>
      </c>
      <c r="F29" s="13">
        <v>1</v>
      </c>
      <c r="G29" s="13">
        <v>1</v>
      </c>
      <c r="H29" s="13">
        <v>1</v>
      </c>
      <c r="I29" s="13">
        <v>1</v>
      </c>
      <c r="J29" s="13">
        <v>1</v>
      </c>
      <c r="K29" s="13">
        <v>1</v>
      </c>
      <c r="L29" s="13"/>
      <c r="M29" s="13"/>
      <c r="N29" s="13"/>
      <c r="O29" s="13"/>
      <c r="P29" s="13"/>
      <c r="Q29" s="13"/>
      <c r="R29" s="22" t="s">
        <v>49</v>
      </c>
      <c r="S29" s="32">
        <f t="shared" si="0"/>
        <v>1</v>
      </c>
    </row>
    <row r="30" spans="2:19" ht="40.799999999999997">
      <c r="B30" s="22" t="s">
        <v>22</v>
      </c>
      <c r="C30" s="30">
        <f t="shared" ref="C30:K30" si="1">SUM(C3:C29)/27</f>
        <v>1</v>
      </c>
      <c r="D30" s="30">
        <f t="shared" si="1"/>
        <v>1</v>
      </c>
      <c r="E30" s="30">
        <f t="shared" si="1"/>
        <v>1</v>
      </c>
      <c r="F30" s="30">
        <f t="shared" si="1"/>
        <v>0.96296296296296291</v>
      </c>
      <c r="G30" s="30">
        <f t="shared" si="1"/>
        <v>0.92592592592592593</v>
      </c>
      <c r="H30" s="30">
        <f t="shared" si="1"/>
        <v>0.96296296296296291</v>
      </c>
      <c r="I30" s="30">
        <f t="shared" si="1"/>
        <v>0.88888888888888884</v>
      </c>
      <c r="J30" s="30">
        <f t="shared" si="1"/>
        <v>0.92592592592592593</v>
      </c>
      <c r="K30" s="30">
        <f t="shared" si="1"/>
        <v>0.92592592592592593</v>
      </c>
      <c r="L30" s="23"/>
      <c r="M30" s="23"/>
      <c r="N30" s="23"/>
      <c r="O30" s="23"/>
      <c r="P30" s="23"/>
      <c r="Q30" s="23"/>
      <c r="R30" s="23" t="s">
        <v>113</v>
      </c>
      <c r="S30" s="36">
        <f>AVERAGE(S3:S29)</f>
        <v>0.95473251028806605</v>
      </c>
    </row>
    <row r="31" spans="2:19" ht="37.200000000000003">
      <c r="B31" s="41" t="s">
        <v>118</v>
      </c>
      <c r="C31" s="38">
        <f>AVERAGE(C30:F30)</f>
        <v>0.9907407407407407</v>
      </c>
      <c r="D31" s="38"/>
      <c r="E31" s="38"/>
      <c r="F31" s="38"/>
      <c r="G31" s="38"/>
      <c r="H31" s="38"/>
      <c r="I31" s="38"/>
      <c r="J31" s="38"/>
      <c r="K31" s="38"/>
      <c r="L31" s="39"/>
      <c r="M31" s="39"/>
      <c r="N31" s="39"/>
      <c r="O31" s="39"/>
      <c r="P31" s="39"/>
      <c r="Q31" s="39"/>
      <c r="R31" s="39"/>
      <c r="S31" s="42"/>
    </row>
    <row r="32" spans="2:19" ht="40.799999999999997">
      <c r="B32" s="37" t="s">
        <v>120</v>
      </c>
      <c r="C32" s="38">
        <f>AVERAGE(G30:K30)</f>
        <v>0.92592592592592593</v>
      </c>
      <c r="D32" s="38"/>
      <c r="E32" s="38"/>
      <c r="F32" s="38"/>
      <c r="G32" s="38"/>
      <c r="H32" s="38"/>
      <c r="I32" s="38"/>
      <c r="J32" s="38"/>
      <c r="K32" s="38"/>
      <c r="L32" s="39"/>
      <c r="M32" s="39"/>
      <c r="N32" s="39"/>
      <c r="O32" s="39"/>
      <c r="P32" s="39"/>
      <c r="Q32" s="39"/>
      <c r="R32" s="39"/>
      <c r="S32" s="42"/>
    </row>
    <row r="33" spans="2:18" ht="20.399999999999999">
      <c r="B33" s="14"/>
      <c r="C33" s="14"/>
      <c r="D33" s="14"/>
      <c r="E33" s="14"/>
      <c r="F33" s="7"/>
      <c r="G33" s="14"/>
      <c r="H33" s="14"/>
      <c r="I33" s="15"/>
      <c r="J33" s="14"/>
      <c r="K33" s="14"/>
      <c r="L33" s="14"/>
      <c r="M33" s="14"/>
      <c r="N33" s="14"/>
      <c r="O33" s="14"/>
      <c r="P33" s="14"/>
      <c r="Q33" s="14"/>
      <c r="R33" s="14"/>
    </row>
    <row r="34" spans="2:18" ht="37.200000000000003">
      <c r="B34" s="16" t="s">
        <v>0</v>
      </c>
      <c r="C34" s="17">
        <v>41928</v>
      </c>
      <c r="D34" s="18"/>
      <c r="E34" s="14"/>
      <c r="F34" s="14"/>
      <c r="G34" s="24" t="s">
        <v>23</v>
      </c>
      <c r="H34" s="14"/>
      <c r="I34" s="14"/>
      <c r="J34" s="25">
        <f>AVERAGE(C30:R30)</f>
        <v>0.95473251028806572</v>
      </c>
      <c r="K34" s="14"/>
      <c r="L34" s="14"/>
      <c r="M34" s="14"/>
      <c r="N34" s="14"/>
      <c r="O34" s="14"/>
      <c r="P34" s="14"/>
      <c r="Q34" s="14"/>
      <c r="R34" s="14"/>
    </row>
    <row r="35" spans="2:18" ht="20.399999999999999">
      <c r="B35" s="19"/>
      <c r="C35" s="19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</row>
    <row r="36" spans="2:18" ht="17.399999999999999">
      <c r="B36" s="19"/>
      <c r="C36" s="20"/>
      <c r="D36" s="19"/>
      <c r="E36" s="19"/>
      <c r="F36" s="19"/>
      <c r="G36" s="19"/>
      <c r="H36" s="19"/>
      <c r="I36" s="19"/>
      <c r="J36" s="7"/>
      <c r="K36" s="7"/>
      <c r="L36" s="7"/>
      <c r="M36" s="7"/>
      <c r="N36" s="7"/>
      <c r="O36" s="7"/>
      <c r="P36" s="7"/>
      <c r="Q36" s="7"/>
      <c r="R36" s="7"/>
    </row>
    <row r="37" spans="2:18" ht="17.399999999999999">
      <c r="B37" s="19"/>
      <c r="C37" s="19"/>
      <c r="D37" s="19"/>
      <c r="E37" s="19"/>
      <c r="F37" s="19"/>
      <c r="G37" s="19"/>
      <c r="H37" s="19"/>
      <c r="I37" s="19"/>
      <c r="J37" s="7"/>
      <c r="K37" s="7"/>
      <c r="L37" s="7"/>
      <c r="M37" s="7"/>
      <c r="N37" s="7"/>
      <c r="O37" s="7"/>
      <c r="P37" s="7"/>
      <c r="Q37" s="7"/>
      <c r="R37" s="7"/>
    </row>
    <row r="38" spans="2:18" ht="17.399999999999999">
      <c r="B38" s="19"/>
      <c r="C38" s="19"/>
      <c r="D38" s="19"/>
      <c r="E38" s="19"/>
      <c r="F38" s="19"/>
      <c r="G38" s="19"/>
      <c r="H38" s="19"/>
      <c r="I38" s="19"/>
      <c r="J38" s="7"/>
      <c r="K38" s="7"/>
      <c r="L38" s="7"/>
      <c r="M38" s="7"/>
      <c r="N38" s="7"/>
      <c r="O38" s="7"/>
      <c r="P38" s="7"/>
      <c r="Q38" s="7"/>
      <c r="R38" s="7"/>
    </row>
    <row r="39" spans="2:18" ht="17.399999999999999">
      <c r="B39" s="19"/>
      <c r="C39" s="19"/>
      <c r="D39" s="19"/>
      <c r="E39" s="19"/>
      <c r="F39" s="19"/>
      <c r="G39" s="19"/>
      <c r="H39" s="19"/>
      <c r="I39" s="19"/>
      <c r="J39" s="7"/>
      <c r="K39" s="7"/>
      <c r="L39" s="7"/>
      <c r="M39" s="7"/>
      <c r="N39" s="7"/>
      <c r="O39" s="7"/>
      <c r="P39" s="7"/>
      <c r="Q39" s="7"/>
      <c r="R39" s="7"/>
    </row>
    <row r="40" spans="2:18" ht="17.399999999999999">
      <c r="B40" s="19"/>
      <c r="C40" s="19"/>
      <c r="D40" s="19"/>
      <c r="E40" s="19"/>
      <c r="F40" s="19"/>
      <c r="G40" s="19"/>
      <c r="H40" s="19"/>
      <c r="I40" s="19"/>
      <c r="J40" s="7"/>
      <c r="K40" s="7"/>
      <c r="L40" s="7"/>
      <c r="M40" s="7"/>
      <c r="N40" s="7"/>
      <c r="O40" s="7"/>
      <c r="P40" s="7"/>
      <c r="Q40" s="7"/>
      <c r="R40" s="7"/>
    </row>
    <row r="41" spans="2:18" ht="17.399999999999999">
      <c r="B41" s="19"/>
      <c r="C41" s="19"/>
      <c r="D41" s="19"/>
      <c r="E41" s="19"/>
      <c r="F41" s="19"/>
      <c r="G41" s="19"/>
      <c r="H41" s="19"/>
      <c r="I41" s="19"/>
      <c r="J41" s="7"/>
      <c r="K41" s="7"/>
      <c r="L41" s="7"/>
      <c r="M41" s="7"/>
      <c r="N41" s="7"/>
      <c r="O41" s="7"/>
      <c r="P41" s="7"/>
      <c r="Q41" s="7"/>
      <c r="R41" s="7"/>
    </row>
    <row r="42" spans="2:18" ht="17.399999999999999">
      <c r="B42" s="19"/>
      <c r="C42" s="19"/>
      <c r="D42" s="19"/>
      <c r="E42" s="19"/>
      <c r="F42" s="19"/>
      <c r="G42" s="19"/>
      <c r="H42" s="19"/>
      <c r="I42" s="19"/>
      <c r="J42" s="7"/>
      <c r="K42" s="7"/>
      <c r="L42" s="7"/>
      <c r="M42" s="7"/>
      <c r="N42" s="7"/>
      <c r="O42" s="7"/>
      <c r="P42" s="7"/>
      <c r="Q42" s="7"/>
      <c r="R42" s="7"/>
    </row>
    <row r="43" spans="2:18" ht="17.399999999999999">
      <c r="B43" s="19"/>
      <c r="C43" s="19"/>
      <c r="D43" s="19"/>
      <c r="E43" s="19"/>
      <c r="F43" s="19"/>
      <c r="G43" s="19"/>
      <c r="H43" s="19"/>
      <c r="I43" s="19"/>
      <c r="J43" s="7"/>
      <c r="K43" s="7"/>
      <c r="L43" s="7"/>
      <c r="M43" s="7"/>
      <c r="N43" s="7"/>
      <c r="O43" s="7"/>
      <c r="P43" s="7"/>
      <c r="Q43" s="7"/>
      <c r="R43" s="7"/>
    </row>
    <row r="44" spans="2:18" ht="17.399999999999999">
      <c r="B44" s="19"/>
      <c r="C44" s="19"/>
      <c r="D44" s="19"/>
      <c r="E44" s="19"/>
      <c r="F44" s="19"/>
      <c r="G44" s="19"/>
      <c r="H44" s="19"/>
      <c r="I44" s="19"/>
      <c r="J44" s="7"/>
      <c r="K44" s="7"/>
      <c r="L44" s="7"/>
      <c r="M44" s="7"/>
      <c r="N44" s="7"/>
      <c r="O44" s="7"/>
      <c r="P44" s="7"/>
      <c r="Q44" s="7"/>
      <c r="R44" s="7"/>
    </row>
    <row r="45" spans="2:18" ht="17.399999999999999">
      <c r="B45" s="19"/>
      <c r="C45" s="19"/>
      <c r="D45" s="19"/>
      <c r="E45" s="19"/>
      <c r="F45" s="19"/>
      <c r="G45" s="19"/>
      <c r="H45" s="19"/>
      <c r="I45" s="19"/>
      <c r="J45" s="7"/>
      <c r="K45" s="7"/>
      <c r="L45" s="7"/>
      <c r="M45" s="7"/>
      <c r="N45" s="7"/>
      <c r="O45" s="7"/>
      <c r="P45" s="7"/>
      <c r="Q45" s="7"/>
      <c r="R45" s="7"/>
    </row>
    <row r="46" spans="2:18" ht="17.399999999999999">
      <c r="B46" s="19"/>
      <c r="C46" s="19"/>
      <c r="D46" s="19"/>
      <c r="E46" s="19"/>
      <c r="F46" s="19"/>
      <c r="G46" s="19"/>
      <c r="H46" s="19"/>
      <c r="I46" s="19"/>
      <c r="J46" s="7"/>
      <c r="K46" s="7"/>
      <c r="L46" s="7"/>
      <c r="M46" s="7"/>
      <c r="N46" s="7"/>
      <c r="O46" s="7"/>
      <c r="P46" s="7"/>
      <c r="Q46" s="7"/>
      <c r="R46" s="7"/>
    </row>
    <row r="47" spans="2:18" ht="17.399999999999999">
      <c r="B47" s="19"/>
      <c r="C47" s="19"/>
      <c r="D47" s="19"/>
      <c r="E47" s="19"/>
      <c r="F47" s="19"/>
      <c r="G47" s="19"/>
      <c r="H47" s="19"/>
      <c r="I47" s="19"/>
      <c r="J47" s="7"/>
      <c r="K47" s="7"/>
      <c r="L47" s="7"/>
      <c r="M47" s="7"/>
      <c r="N47" s="7"/>
      <c r="O47" s="7"/>
      <c r="P47" s="7"/>
      <c r="Q47" s="7"/>
      <c r="R47" s="7"/>
    </row>
    <row r="48" spans="2:18" ht="17.399999999999999">
      <c r="B48" s="19"/>
      <c r="C48" s="19"/>
      <c r="D48" s="19"/>
      <c r="E48" s="19"/>
      <c r="F48" s="19"/>
      <c r="G48" s="19"/>
      <c r="H48" s="19"/>
      <c r="I48" s="19"/>
      <c r="J48" s="7"/>
      <c r="K48" s="7"/>
      <c r="L48" s="7"/>
      <c r="M48" s="7"/>
      <c r="N48" s="7"/>
      <c r="O48" s="7"/>
      <c r="P48" s="7"/>
      <c r="Q48" s="7"/>
      <c r="R48" s="7"/>
    </row>
    <row r="49" spans="2:18" ht="17.399999999999999">
      <c r="B49" s="19"/>
      <c r="C49" s="19"/>
      <c r="D49" s="19"/>
      <c r="E49" s="19"/>
      <c r="F49" s="19"/>
      <c r="G49" s="19"/>
      <c r="H49" s="19"/>
      <c r="I49" s="19"/>
      <c r="J49" s="7"/>
      <c r="K49" s="7"/>
      <c r="L49" s="7"/>
      <c r="M49" s="7"/>
      <c r="N49" s="7"/>
      <c r="O49" s="7"/>
      <c r="P49" s="7"/>
      <c r="Q49" s="7"/>
      <c r="R49" s="7"/>
    </row>
    <row r="50" spans="2:18" ht="17.399999999999999">
      <c r="B50" s="19"/>
      <c r="C50" s="19"/>
      <c r="D50" s="19"/>
      <c r="E50" s="19"/>
      <c r="F50" s="19"/>
      <c r="G50" s="19"/>
      <c r="H50" s="19"/>
      <c r="I50" s="19"/>
      <c r="J50" s="7"/>
      <c r="K50" s="7"/>
      <c r="L50" s="7"/>
      <c r="M50" s="7"/>
      <c r="N50" s="7"/>
      <c r="O50" s="7"/>
      <c r="P50" s="7"/>
      <c r="Q50" s="7"/>
      <c r="R50" s="7"/>
    </row>
    <row r="51" spans="2:18" ht="17.399999999999999">
      <c r="B51" s="19"/>
      <c r="C51" s="19"/>
      <c r="D51" s="19"/>
      <c r="E51" s="19"/>
      <c r="F51" s="19"/>
      <c r="G51" s="19"/>
      <c r="H51" s="19"/>
      <c r="I51" s="19"/>
      <c r="J51" s="7"/>
      <c r="K51" s="7"/>
      <c r="L51" s="7"/>
      <c r="M51" s="7"/>
      <c r="N51" s="7"/>
      <c r="O51" s="7"/>
      <c r="P51" s="7"/>
      <c r="Q51" s="7"/>
      <c r="R51" s="7"/>
    </row>
    <row r="52" spans="2:18" ht="17.399999999999999">
      <c r="B52" s="19"/>
      <c r="C52" s="19"/>
      <c r="D52" s="19"/>
      <c r="E52" s="19"/>
      <c r="F52" s="19"/>
      <c r="G52" s="19"/>
      <c r="H52" s="19"/>
      <c r="I52" s="19"/>
      <c r="J52" s="7"/>
      <c r="K52" s="7"/>
      <c r="L52" s="7"/>
      <c r="M52" s="7"/>
      <c r="N52" s="7"/>
      <c r="O52" s="7"/>
      <c r="P52" s="7"/>
      <c r="Q52" s="7"/>
      <c r="R52" s="7"/>
    </row>
    <row r="53" spans="2:18" ht="17.399999999999999">
      <c r="B53" s="19"/>
      <c r="C53" s="19"/>
      <c r="D53" s="19"/>
      <c r="E53" s="19"/>
      <c r="F53" s="19"/>
      <c r="G53" s="19"/>
      <c r="H53" s="19"/>
      <c r="I53" s="19"/>
      <c r="J53" s="7"/>
      <c r="K53" s="7"/>
      <c r="L53" s="7"/>
      <c r="M53" s="7"/>
      <c r="N53" s="7"/>
      <c r="O53" s="7"/>
      <c r="P53" s="7"/>
      <c r="Q53" s="7"/>
      <c r="R53" s="7"/>
    </row>
    <row r="54" spans="2:18" ht="17.399999999999999">
      <c r="B54" s="19"/>
      <c r="C54" s="19"/>
      <c r="D54" s="19"/>
      <c r="E54" s="19"/>
      <c r="F54" s="19"/>
      <c r="G54" s="19"/>
      <c r="H54" s="19"/>
      <c r="I54" s="19"/>
      <c r="J54" s="7"/>
      <c r="K54" s="7"/>
      <c r="L54" s="7"/>
      <c r="M54" s="7"/>
      <c r="N54" s="7"/>
      <c r="O54" s="7"/>
      <c r="P54" s="7"/>
      <c r="Q54" s="7"/>
      <c r="R54" s="7"/>
    </row>
    <row r="55" spans="2:18" ht="17.399999999999999">
      <c r="B55" s="19"/>
      <c r="C55" s="19"/>
      <c r="D55" s="19"/>
      <c r="E55" s="19"/>
      <c r="F55" s="19"/>
      <c r="G55" s="19"/>
      <c r="H55" s="19"/>
      <c r="I55" s="19"/>
      <c r="J55" s="7"/>
      <c r="K55" s="7"/>
      <c r="L55" s="7"/>
      <c r="M55" s="7"/>
      <c r="N55" s="7"/>
      <c r="O55" s="7"/>
      <c r="P55" s="7"/>
      <c r="Q55" s="7"/>
      <c r="R55" s="7"/>
    </row>
    <row r="56" spans="2:18" ht="17.399999999999999">
      <c r="B56" s="19"/>
      <c r="C56" s="19"/>
      <c r="D56" s="19"/>
      <c r="E56" s="19"/>
      <c r="F56" s="19"/>
      <c r="G56" s="19"/>
      <c r="H56" s="19"/>
      <c r="I56" s="19"/>
      <c r="J56" s="7"/>
      <c r="K56" s="7"/>
      <c r="L56" s="7"/>
      <c r="M56" s="7"/>
      <c r="N56" s="7"/>
      <c r="O56" s="7"/>
      <c r="P56" s="7"/>
      <c r="Q56" s="7"/>
      <c r="R56" s="7"/>
    </row>
    <row r="57" spans="2:18" ht="17.399999999999999">
      <c r="B57" s="19"/>
      <c r="C57" s="19"/>
      <c r="D57" s="19"/>
      <c r="E57" s="19"/>
      <c r="F57" s="19"/>
      <c r="G57" s="19"/>
      <c r="H57" s="19"/>
      <c r="I57" s="19"/>
      <c r="J57" s="7"/>
      <c r="K57" s="7"/>
      <c r="L57" s="7"/>
      <c r="M57" s="7"/>
      <c r="N57" s="7"/>
      <c r="O57" s="7"/>
      <c r="P57" s="7"/>
      <c r="Q57" s="7"/>
      <c r="R57" s="7"/>
    </row>
    <row r="58" spans="2:18" ht="17.399999999999999">
      <c r="B58" s="19"/>
      <c r="C58" s="19"/>
      <c r="D58" s="19"/>
      <c r="E58" s="19"/>
      <c r="F58" s="19"/>
      <c r="G58" s="19"/>
      <c r="H58" s="19"/>
      <c r="I58" s="19"/>
      <c r="J58" s="7"/>
      <c r="K58" s="7"/>
      <c r="L58" s="7"/>
      <c r="M58" s="7"/>
      <c r="N58" s="7"/>
      <c r="O58" s="7"/>
      <c r="P58" s="7"/>
      <c r="Q58" s="7"/>
      <c r="R58" s="7"/>
    </row>
    <row r="59" spans="2:18" ht="17.399999999999999">
      <c r="B59" s="19"/>
      <c r="C59" s="19"/>
      <c r="D59" s="19"/>
      <c r="E59" s="19"/>
      <c r="F59" s="19"/>
      <c r="G59" s="19"/>
      <c r="H59" s="19"/>
      <c r="I59" s="19"/>
      <c r="J59" s="7"/>
      <c r="K59" s="7"/>
      <c r="L59" s="7"/>
      <c r="M59" s="7"/>
      <c r="N59" s="7"/>
      <c r="O59" s="7"/>
      <c r="P59" s="7"/>
      <c r="Q59" s="7"/>
      <c r="R59" s="7"/>
    </row>
    <row r="60" spans="2:18" ht="17.399999999999999">
      <c r="B60" s="19"/>
      <c r="C60" s="19"/>
      <c r="D60" s="19"/>
      <c r="E60" s="19"/>
      <c r="F60" s="19"/>
      <c r="G60" s="19"/>
      <c r="H60" s="19"/>
      <c r="I60" s="19"/>
      <c r="J60" s="7"/>
      <c r="K60" s="7"/>
      <c r="L60" s="7"/>
      <c r="M60" s="7"/>
      <c r="N60" s="7"/>
      <c r="O60" s="7"/>
      <c r="P60" s="7"/>
      <c r="Q60" s="7"/>
      <c r="R60" s="7"/>
    </row>
    <row r="61" spans="2:18" ht="17.399999999999999">
      <c r="B61" s="19"/>
      <c r="C61" s="19"/>
      <c r="D61" s="19"/>
      <c r="E61" s="19"/>
      <c r="F61" s="19"/>
      <c r="G61" s="19"/>
      <c r="H61" s="19"/>
      <c r="I61" s="19"/>
      <c r="J61" s="7"/>
      <c r="K61" s="7"/>
      <c r="L61" s="7"/>
      <c r="M61" s="7"/>
      <c r="N61" s="7"/>
      <c r="O61" s="7"/>
      <c r="P61" s="7"/>
      <c r="Q61" s="7"/>
      <c r="R61" s="7"/>
    </row>
    <row r="62" spans="2:18" ht="17.399999999999999">
      <c r="B62" s="19"/>
      <c r="C62" s="19"/>
      <c r="D62" s="19"/>
      <c r="E62" s="19"/>
      <c r="F62" s="19"/>
      <c r="G62" s="19"/>
      <c r="H62" s="19"/>
      <c r="I62" s="19"/>
      <c r="J62" s="7"/>
      <c r="K62" s="7"/>
      <c r="L62" s="7"/>
      <c r="M62" s="7"/>
      <c r="N62" s="7"/>
      <c r="O62" s="7"/>
      <c r="P62" s="7"/>
      <c r="Q62" s="7"/>
      <c r="R62" s="7"/>
    </row>
    <row r="63" spans="2:18" ht="17.399999999999999">
      <c r="B63" s="19"/>
      <c r="C63" s="19"/>
      <c r="D63" s="7"/>
      <c r="E63" s="19"/>
      <c r="F63" s="19"/>
      <c r="G63" s="19"/>
      <c r="H63" s="19"/>
      <c r="I63" s="19"/>
      <c r="J63" s="7"/>
      <c r="K63" s="7"/>
      <c r="L63" s="7"/>
      <c r="M63" s="7"/>
      <c r="N63" s="7"/>
      <c r="O63" s="7"/>
      <c r="P63" s="7"/>
      <c r="Q63" s="7"/>
      <c r="R63" s="7"/>
    </row>
    <row r="64" spans="2:18" ht="17.399999999999999">
      <c r="B64" s="19"/>
      <c r="C64" s="19"/>
      <c r="D64" s="19"/>
      <c r="E64" s="19"/>
      <c r="F64" s="19"/>
      <c r="G64" s="19"/>
      <c r="H64" s="19"/>
      <c r="I64" s="19"/>
      <c r="J64" s="7"/>
      <c r="K64" s="7"/>
      <c r="L64" s="7"/>
      <c r="M64" s="7"/>
      <c r="N64" s="7"/>
      <c r="O64" s="7"/>
      <c r="P64" s="7"/>
      <c r="Q64" s="7"/>
      <c r="R64" s="7"/>
    </row>
    <row r="65" spans="2:18" ht="17.399999999999999">
      <c r="B65" s="19"/>
      <c r="C65" s="19"/>
      <c r="D65" s="19"/>
      <c r="E65" s="19"/>
      <c r="F65" s="19"/>
      <c r="G65" s="19"/>
      <c r="H65" s="19"/>
      <c r="I65" s="19"/>
      <c r="J65" s="7"/>
      <c r="K65" s="7"/>
      <c r="L65" s="7"/>
      <c r="M65" s="7"/>
      <c r="N65" s="7"/>
      <c r="O65" s="7"/>
      <c r="P65" s="7"/>
      <c r="Q65" s="7"/>
      <c r="R65" s="7"/>
    </row>
    <row r="66" spans="2:18" ht="17.399999999999999">
      <c r="B66" s="19"/>
      <c r="C66" s="19"/>
      <c r="D66" s="19"/>
      <c r="E66" s="19"/>
      <c r="F66" s="19"/>
      <c r="G66" s="19"/>
      <c r="H66" s="19"/>
      <c r="I66" s="19"/>
      <c r="J66" s="7"/>
      <c r="K66" s="7"/>
      <c r="L66" s="7"/>
      <c r="M66" s="7"/>
      <c r="N66" s="7"/>
      <c r="O66" s="7"/>
      <c r="P66" s="7"/>
      <c r="Q66" s="7"/>
      <c r="R66" s="7"/>
    </row>
    <row r="67" spans="2:18" ht="17.399999999999999">
      <c r="B67" s="19"/>
      <c r="C67" s="19"/>
      <c r="D67" s="19"/>
      <c r="E67" s="19"/>
      <c r="F67" s="19"/>
      <c r="G67" s="19"/>
      <c r="H67" s="19"/>
      <c r="I67" s="19"/>
      <c r="J67" s="7"/>
      <c r="K67" s="7"/>
      <c r="L67" s="7"/>
      <c r="M67" s="7"/>
      <c r="N67" s="7"/>
      <c r="O67" s="7"/>
      <c r="P67" s="7"/>
      <c r="Q67" s="7"/>
      <c r="R67" s="7"/>
    </row>
    <row r="68" spans="2:18" ht="17.399999999999999">
      <c r="B68" s="19"/>
      <c r="C68" s="19"/>
      <c r="D68" s="19"/>
      <c r="E68" s="19"/>
      <c r="F68" s="19"/>
      <c r="G68" s="19"/>
      <c r="H68" s="19"/>
      <c r="I68" s="19"/>
      <c r="J68" s="7"/>
      <c r="K68" s="7"/>
      <c r="L68" s="7"/>
      <c r="M68" s="7"/>
      <c r="N68" s="7"/>
      <c r="O68" s="7"/>
      <c r="P68" s="7"/>
      <c r="Q68" s="7"/>
      <c r="R68" s="7"/>
    </row>
    <row r="69" spans="2:18" ht="17.399999999999999">
      <c r="B69" s="19"/>
      <c r="C69" s="19"/>
      <c r="D69" s="19"/>
      <c r="E69" s="19"/>
      <c r="F69" s="19"/>
      <c r="G69" s="19"/>
      <c r="H69" s="19"/>
      <c r="I69" s="19"/>
      <c r="J69" s="7"/>
      <c r="K69" s="7"/>
      <c r="L69" s="7"/>
      <c r="M69" s="7"/>
      <c r="N69" s="7"/>
      <c r="O69" s="7"/>
      <c r="P69" s="7"/>
      <c r="Q69" s="7"/>
      <c r="R69" s="7"/>
    </row>
    <row r="70" spans="2:18" ht="17.399999999999999">
      <c r="B70" s="20"/>
      <c r="C70" s="19"/>
      <c r="D70" s="19"/>
      <c r="E70" s="19"/>
      <c r="F70" s="19"/>
      <c r="G70" s="19"/>
      <c r="H70" s="19"/>
      <c r="I70" s="19"/>
      <c r="J70" s="7"/>
      <c r="K70" s="7"/>
      <c r="L70" s="7"/>
      <c r="M70" s="7"/>
      <c r="N70" s="7"/>
      <c r="O70" s="7"/>
      <c r="P70" s="7"/>
      <c r="Q70" s="7"/>
      <c r="R70" s="7"/>
    </row>
    <row r="71" spans="2:18" ht="17.399999999999999">
      <c r="B71" s="20"/>
      <c r="C71" s="19"/>
      <c r="D71" s="19"/>
      <c r="E71" s="19"/>
      <c r="F71" s="19"/>
      <c r="G71" s="19"/>
      <c r="H71" s="19"/>
      <c r="I71" s="19"/>
      <c r="J71" s="7"/>
      <c r="K71" s="7"/>
      <c r="L71" s="7"/>
      <c r="M71" s="7"/>
      <c r="N71" s="7"/>
      <c r="O71" s="7"/>
      <c r="P71" s="7"/>
      <c r="Q71" s="7"/>
      <c r="R71" s="7"/>
    </row>
    <row r="72" spans="2:18" ht="17.399999999999999">
      <c r="B72" s="20"/>
      <c r="C72" s="19"/>
      <c r="D72" s="19"/>
      <c r="E72" s="19"/>
      <c r="F72" s="19"/>
      <c r="G72" s="19"/>
      <c r="H72" s="19"/>
      <c r="I72" s="19"/>
      <c r="J72" s="7"/>
      <c r="K72" s="7"/>
      <c r="L72" s="7"/>
      <c r="M72" s="7"/>
      <c r="N72" s="7"/>
      <c r="O72" s="7"/>
      <c r="P72" s="7"/>
      <c r="Q72" s="7"/>
      <c r="R72" s="7"/>
    </row>
    <row r="73" spans="2:18" ht="17.399999999999999">
      <c r="B73" s="20"/>
      <c r="C73" s="19"/>
      <c r="D73" s="19"/>
      <c r="E73" s="19"/>
      <c r="F73" s="19"/>
      <c r="G73" s="19"/>
      <c r="H73" s="19"/>
      <c r="I73" s="19"/>
      <c r="J73" s="7"/>
      <c r="K73" s="7"/>
      <c r="L73" s="7"/>
      <c r="M73" s="7"/>
      <c r="N73" s="7"/>
      <c r="O73" s="7"/>
      <c r="P73" s="7"/>
      <c r="Q73" s="7"/>
      <c r="R73" s="7"/>
    </row>
    <row r="74" spans="2:18" ht="20.399999999999999">
      <c r="B74" s="14"/>
      <c r="C74" s="19"/>
      <c r="D74" s="19"/>
      <c r="E74" s="19"/>
      <c r="F74" s="19"/>
      <c r="G74" s="19"/>
      <c r="H74" s="19"/>
      <c r="I74" s="19"/>
      <c r="J74" s="7"/>
      <c r="K74" s="7"/>
      <c r="L74" s="7"/>
      <c r="M74" s="7"/>
      <c r="N74" s="7"/>
      <c r="O74" s="7"/>
      <c r="P74" s="7"/>
      <c r="Q74" s="7"/>
      <c r="R74" s="7"/>
    </row>
    <row r="75" spans="2:18" ht="20.399999999999999">
      <c r="B75" s="14"/>
      <c r="C75" s="19"/>
      <c r="D75" s="19"/>
      <c r="E75" s="19"/>
      <c r="F75" s="19"/>
      <c r="G75" s="19"/>
      <c r="H75" s="19"/>
      <c r="I75" s="19"/>
      <c r="J75" s="7"/>
      <c r="K75" s="7"/>
      <c r="L75" s="7"/>
      <c r="M75" s="7"/>
      <c r="N75" s="7"/>
      <c r="O75" s="7"/>
      <c r="P75" s="7"/>
      <c r="Q75" s="7"/>
      <c r="R75" s="7"/>
    </row>
    <row r="76" spans="2:18" ht="20.399999999999999">
      <c r="B76" s="14"/>
      <c r="C76" s="19"/>
      <c r="D76" s="19"/>
      <c r="E76" s="19"/>
      <c r="F76" s="19"/>
      <c r="G76" s="19"/>
      <c r="H76" s="19"/>
      <c r="I76" s="19"/>
      <c r="J76" s="7"/>
      <c r="K76" s="7"/>
      <c r="L76" s="7"/>
      <c r="M76" s="7"/>
      <c r="N76" s="7"/>
      <c r="O76" s="7"/>
      <c r="P76" s="7"/>
      <c r="Q76" s="7"/>
      <c r="R76" s="7"/>
    </row>
    <row r="77" spans="2:18" ht="20.399999999999999">
      <c r="B77" s="14"/>
      <c r="C77" s="19"/>
      <c r="D77" s="19"/>
      <c r="E77" s="19"/>
      <c r="F77" s="19"/>
      <c r="G77" s="19"/>
      <c r="H77" s="19"/>
      <c r="I77" s="19"/>
      <c r="J77" s="7"/>
      <c r="K77" s="7"/>
      <c r="L77" s="7"/>
      <c r="M77" s="7"/>
      <c r="N77" s="7"/>
      <c r="O77" s="7"/>
      <c r="P77" s="7"/>
      <c r="Q77" s="7"/>
      <c r="R77" s="7"/>
    </row>
    <row r="78" spans="2:18" ht="20.399999999999999">
      <c r="B78" s="14"/>
      <c r="C78" s="19"/>
      <c r="D78" s="19"/>
      <c r="E78" s="19"/>
      <c r="F78" s="19"/>
      <c r="G78" s="19"/>
      <c r="H78" s="19"/>
      <c r="I78" s="19"/>
      <c r="J78" s="7"/>
      <c r="K78" s="7"/>
      <c r="L78" s="7"/>
      <c r="M78" s="7"/>
      <c r="N78" s="7"/>
      <c r="O78" s="7"/>
      <c r="P78" s="7"/>
      <c r="Q78" s="7"/>
      <c r="R78" s="7"/>
    </row>
    <row r="79" spans="2:18" ht="20.399999999999999">
      <c r="B79" s="14"/>
      <c r="C79" s="19"/>
      <c r="D79" s="19"/>
      <c r="E79" s="19"/>
      <c r="F79" s="19"/>
      <c r="G79" s="19"/>
      <c r="H79" s="19"/>
      <c r="I79" s="19"/>
      <c r="J79" s="7"/>
      <c r="K79" s="7"/>
      <c r="L79" s="7"/>
      <c r="M79" s="7"/>
      <c r="N79" s="7"/>
      <c r="O79" s="7"/>
      <c r="P79" s="7"/>
      <c r="Q79" s="7"/>
      <c r="R79" s="7"/>
    </row>
    <row r="80" spans="2:18" ht="20.399999999999999">
      <c r="B80" s="14"/>
      <c r="C80" s="19"/>
      <c r="D80" s="19"/>
      <c r="E80" s="19"/>
      <c r="F80" s="19"/>
      <c r="G80" s="19"/>
      <c r="H80" s="19"/>
      <c r="I80" s="19"/>
      <c r="J80" s="7"/>
      <c r="K80" s="7"/>
      <c r="L80" s="7"/>
      <c r="M80" s="7"/>
      <c r="N80" s="7"/>
      <c r="O80" s="7"/>
      <c r="P80" s="7"/>
      <c r="Q80" s="7"/>
      <c r="R80" s="7"/>
    </row>
    <row r="81" spans="2:18" ht="20.399999999999999">
      <c r="B81" s="14"/>
      <c r="C81" s="19"/>
      <c r="D81" s="19"/>
      <c r="E81" s="19"/>
      <c r="F81" s="19"/>
      <c r="G81" s="19"/>
      <c r="H81" s="19"/>
      <c r="I81" s="19"/>
      <c r="J81" s="7"/>
      <c r="K81" s="7"/>
      <c r="L81" s="7"/>
      <c r="M81" s="7"/>
      <c r="N81" s="7"/>
      <c r="O81" s="7"/>
      <c r="P81" s="7"/>
      <c r="Q81" s="7"/>
      <c r="R81" s="7"/>
    </row>
    <row r="82" spans="2:18" ht="20.399999999999999">
      <c r="B82" s="14"/>
      <c r="C82" s="19"/>
      <c r="D82" s="19"/>
      <c r="E82" s="19"/>
      <c r="F82" s="19"/>
      <c r="G82" s="19"/>
      <c r="H82" s="19"/>
      <c r="I82" s="19"/>
      <c r="J82" s="7"/>
      <c r="K82" s="7"/>
      <c r="L82" s="7"/>
      <c r="M82" s="7"/>
      <c r="N82" s="7"/>
      <c r="O82" s="7"/>
      <c r="P82" s="7"/>
      <c r="Q82" s="7"/>
      <c r="R82" s="7"/>
    </row>
    <row r="83" spans="2:18" ht="20.399999999999999">
      <c r="B83" s="14"/>
      <c r="C83" s="19"/>
      <c r="D83" s="19"/>
      <c r="E83" s="19"/>
      <c r="F83" s="19"/>
      <c r="G83" s="19"/>
      <c r="H83" s="19"/>
      <c r="I83" s="19"/>
      <c r="J83" s="7"/>
      <c r="K83" s="7"/>
      <c r="L83" s="7"/>
      <c r="M83" s="7"/>
      <c r="N83" s="7"/>
      <c r="O83" s="7"/>
      <c r="P83" s="7"/>
      <c r="Q83" s="7"/>
      <c r="R83" s="7"/>
    </row>
    <row r="84" spans="2:18" ht="20.399999999999999">
      <c r="B84" s="14"/>
      <c r="C84" s="19"/>
      <c r="D84" s="19"/>
      <c r="E84" s="19"/>
      <c r="F84" s="19"/>
      <c r="G84" s="19"/>
      <c r="H84" s="19"/>
      <c r="I84" s="19"/>
      <c r="J84" s="7"/>
      <c r="K84" s="7"/>
      <c r="L84" s="7"/>
      <c r="M84" s="7"/>
      <c r="N84" s="7"/>
      <c r="O84" s="7"/>
      <c r="P84" s="7"/>
      <c r="Q84" s="7"/>
      <c r="R84" s="7"/>
    </row>
    <row r="85" spans="2:18" ht="20.399999999999999">
      <c r="B85" s="14"/>
      <c r="C85" s="19"/>
      <c r="D85" s="19"/>
      <c r="E85" s="19"/>
      <c r="F85" s="19"/>
      <c r="G85" s="19"/>
      <c r="H85" s="19"/>
      <c r="I85" s="19"/>
      <c r="J85" s="7"/>
      <c r="K85" s="7"/>
      <c r="L85" s="7"/>
      <c r="M85" s="7"/>
      <c r="N85" s="7"/>
      <c r="O85" s="7"/>
      <c r="P85" s="7"/>
      <c r="Q85" s="7"/>
      <c r="R85" s="7"/>
    </row>
    <row r="86" spans="2:18" ht="20.399999999999999">
      <c r="B86" s="14"/>
      <c r="C86" s="19"/>
      <c r="D86" s="19"/>
      <c r="E86" s="19"/>
      <c r="F86" s="19"/>
      <c r="G86" s="19"/>
      <c r="H86" s="19"/>
      <c r="I86" s="19"/>
      <c r="J86" s="7"/>
      <c r="K86" s="7"/>
      <c r="L86" s="7"/>
      <c r="M86" s="7"/>
      <c r="N86" s="7"/>
      <c r="O86" s="7"/>
      <c r="P86" s="7"/>
      <c r="Q86" s="7"/>
      <c r="R86" s="7"/>
    </row>
    <row r="87" spans="2:18" ht="20.399999999999999">
      <c r="B87" s="14"/>
      <c r="C87" s="19"/>
      <c r="D87" s="19"/>
      <c r="E87" s="19"/>
      <c r="F87" s="19"/>
      <c r="G87" s="19"/>
      <c r="H87" s="19"/>
      <c r="I87" s="19"/>
      <c r="J87" s="7"/>
      <c r="K87" s="7"/>
      <c r="L87" s="7"/>
      <c r="M87" s="7"/>
      <c r="N87" s="7"/>
      <c r="O87" s="7"/>
      <c r="P87" s="7"/>
      <c r="Q87" s="7"/>
      <c r="R87" s="7"/>
    </row>
    <row r="88" spans="2:18" ht="20.399999999999999">
      <c r="B88" s="14"/>
      <c r="C88" s="19"/>
      <c r="D88" s="19"/>
      <c r="E88" s="19"/>
      <c r="F88" s="19"/>
      <c r="G88" s="19"/>
      <c r="H88" s="19"/>
      <c r="I88" s="19"/>
      <c r="J88" s="7"/>
      <c r="K88" s="7"/>
      <c r="L88" s="7"/>
      <c r="M88" s="7"/>
      <c r="N88" s="7"/>
      <c r="O88" s="7"/>
      <c r="P88" s="7"/>
      <c r="Q88" s="7"/>
      <c r="R88" s="7"/>
    </row>
    <row r="89" spans="2:18" ht="20.399999999999999">
      <c r="B89" s="14"/>
      <c r="C89" s="19"/>
      <c r="D89" s="19"/>
      <c r="E89" s="19"/>
      <c r="F89" s="19"/>
      <c r="G89" s="19"/>
      <c r="H89" s="19"/>
      <c r="I89" s="19"/>
      <c r="J89" s="7"/>
      <c r="K89" s="7"/>
      <c r="L89" s="7"/>
      <c r="M89" s="7"/>
      <c r="N89" s="7"/>
      <c r="O89" s="7"/>
      <c r="P89" s="7"/>
      <c r="Q89" s="7"/>
      <c r="R89" s="7"/>
    </row>
    <row r="90" spans="2:18" ht="20.399999999999999">
      <c r="B90" s="14"/>
      <c r="C90" s="19"/>
      <c r="D90" s="19"/>
      <c r="E90" s="19"/>
      <c r="F90" s="19"/>
      <c r="G90" s="19"/>
      <c r="H90" s="19"/>
      <c r="I90" s="19"/>
      <c r="J90" s="7"/>
      <c r="K90" s="7"/>
      <c r="L90" s="7"/>
      <c r="M90" s="7"/>
      <c r="N90" s="7"/>
      <c r="O90" s="7"/>
      <c r="P90" s="7"/>
      <c r="Q90" s="7"/>
      <c r="R90" s="7"/>
    </row>
    <row r="91" spans="2:18" ht="20.399999999999999">
      <c r="B91" s="14"/>
      <c r="C91" s="19"/>
      <c r="D91" s="19"/>
      <c r="E91" s="19"/>
      <c r="F91" s="19"/>
      <c r="G91" s="19"/>
      <c r="H91" s="19"/>
      <c r="I91" s="19"/>
      <c r="J91" s="7"/>
      <c r="K91" s="7"/>
      <c r="L91" s="7"/>
      <c r="M91" s="7"/>
      <c r="N91" s="7"/>
      <c r="O91" s="7"/>
      <c r="P91" s="7"/>
      <c r="Q91" s="7"/>
      <c r="R91" s="7"/>
    </row>
    <row r="92" spans="2:18" ht="18">
      <c r="B92" s="5"/>
      <c r="C92" s="6"/>
      <c r="D92" s="6"/>
      <c r="E92" s="6"/>
      <c r="F92" s="6"/>
      <c r="G92" s="6"/>
      <c r="H92" s="6"/>
      <c r="I92" s="6"/>
      <c r="J92" s="3"/>
      <c r="K92" s="3"/>
      <c r="L92" s="3"/>
      <c r="M92" s="3"/>
      <c r="N92" s="3"/>
      <c r="O92" s="3"/>
      <c r="P92" s="3"/>
      <c r="Q92" s="3"/>
      <c r="R92" s="3"/>
    </row>
    <row r="93" spans="2:18" ht="18">
      <c r="B93" s="5"/>
      <c r="C93" s="6"/>
      <c r="D93" s="6"/>
      <c r="E93" s="6"/>
      <c r="F93" s="6"/>
      <c r="G93" s="6"/>
      <c r="H93" s="6"/>
      <c r="I93" s="6"/>
      <c r="J93" s="3"/>
      <c r="K93" s="3"/>
      <c r="L93" s="3"/>
      <c r="M93" s="3"/>
      <c r="N93" s="3"/>
      <c r="O93" s="3"/>
      <c r="P93" s="3"/>
      <c r="Q93" s="3"/>
      <c r="R93" s="3"/>
    </row>
    <row r="94" spans="2:18" ht="18">
      <c r="B94" s="5"/>
      <c r="C94" s="6"/>
      <c r="D94" s="6"/>
      <c r="E94" s="6"/>
      <c r="F94" s="6"/>
      <c r="G94" s="6"/>
      <c r="H94" s="6"/>
      <c r="I94" s="6"/>
      <c r="J94" s="3"/>
      <c r="K94" s="3"/>
      <c r="L94" s="3"/>
      <c r="M94" s="3"/>
      <c r="N94" s="3"/>
      <c r="O94" s="3"/>
      <c r="P94" s="3"/>
      <c r="Q94" s="3"/>
      <c r="R94" s="3"/>
    </row>
    <row r="95" spans="2:18" ht="18">
      <c r="B95" s="5"/>
      <c r="C95" s="6"/>
      <c r="D95" s="6"/>
      <c r="E95" s="6"/>
      <c r="F95" s="6"/>
      <c r="G95" s="6"/>
      <c r="H95" s="6"/>
      <c r="I95" s="6"/>
      <c r="J95" s="3"/>
      <c r="K95" s="3"/>
      <c r="L95" s="3"/>
      <c r="M95" s="3"/>
      <c r="N95" s="3"/>
      <c r="O95" s="3"/>
      <c r="P95" s="3"/>
      <c r="Q95" s="3"/>
      <c r="R95" s="3"/>
    </row>
    <row r="96" spans="2:18" ht="18">
      <c r="B96" s="5"/>
      <c r="C96" s="6"/>
      <c r="D96" s="6"/>
      <c r="E96" s="6"/>
      <c r="F96" s="6"/>
      <c r="G96" s="6"/>
      <c r="H96" s="6"/>
      <c r="I96" s="6"/>
      <c r="J96" s="3"/>
      <c r="K96" s="3"/>
      <c r="L96" s="3"/>
      <c r="M96" s="3"/>
      <c r="N96" s="3"/>
      <c r="O96" s="3"/>
      <c r="P96" s="3"/>
      <c r="Q96" s="3"/>
      <c r="R96" s="3"/>
    </row>
    <row r="97" spans="2:18" ht="18">
      <c r="B97" s="5"/>
      <c r="C97" s="6"/>
      <c r="D97" s="6"/>
      <c r="E97" s="6"/>
      <c r="F97" s="6"/>
      <c r="G97" s="6"/>
      <c r="H97" s="6"/>
      <c r="I97" s="6"/>
      <c r="J97" s="3"/>
      <c r="K97" s="3"/>
      <c r="L97" s="3"/>
      <c r="M97" s="3"/>
      <c r="N97" s="3"/>
      <c r="O97" s="3"/>
      <c r="P97" s="3"/>
      <c r="Q97" s="3"/>
      <c r="R97" s="3"/>
    </row>
    <row r="98" spans="2:18" ht="18">
      <c r="B98" s="5"/>
      <c r="C98" s="6"/>
      <c r="D98" s="6"/>
      <c r="E98" s="6"/>
      <c r="F98" s="6"/>
      <c r="G98" s="6"/>
      <c r="H98" s="6"/>
      <c r="I98" s="6"/>
      <c r="J98" s="3"/>
      <c r="K98" s="3"/>
      <c r="L98" s="3"/>
      <c r="M98" s="3"/>
      <c r="N98" s="3"/>
      <c r="O98" s="3"/>
      <c r="P98" s="3"/>
      <c r="Q98" s="3"/>
      <c r="R98" s="3"/>
    </row>
    <row r="99" spans="2:18" ht="18">
      <c r="B99" s="5"/>
      <c r="C99" s="6"/>
      <c r="D99" s="6"/>
      <c r="E99" s="6"/>
      <c r="F99" s="6"/>
      <c r="G99" s="6"/>
      <c r="H99" s="6"/>
      <c r="I99" s="6"/>
      <c r="J99" s="3"/>
      <c r="K99" s="3"/>
      <c r="L99" s="3"/>
      <c r="M99" s="3"/>
      <c r="N99" s="3"/>
      <c r="O99" s="3"/>
      <c r="P99" s="3"/>
      <c r="Q99" s="3"/>
      <c r="R99" s="3"/>
    </row>
    <row r="100" spans="2:18" ht="18">
      <c r="B100" s="5"/>
      <c r="C100" s="6"/>
      <c r="D100" s="6"/>
      <c r="E100" s="6"/>
      <c r="F100" s="6"/>
      <c r="G100" s="6"/>
      <c r="H100" s="6"/>
      <c r="I100" s="6"/>
      <c r="J100" s="3"/>
      <c r="K100" s="3"/>
      <c r="L100" s="3"/>
      <c r="M100" s="3"/>
      <c r="N100" s="3"/>
      <c r="O100" s="3"/>
      <c r="P100" s="3"/>
      <c r="Q100" s="3"/>
      <c r="R100" s="3"/>
    </row>
    <row r="101" spans="2:18" ht="18">
      <c r="B101" s="5"/>
      <c r="C101" s="6"/>
      <c r="D101" s="6"/>
      <c r="E101" s="6"/>
      <c r="F101" s="6"/>
      <c r="G101" s="6"/>
      <c r="H101" s="6"/>
      <c r="I101" s="6"/>
      <c r="J101" s="3"/>
      <c r="K101" s="3"/>
      <c r="L101" s="3"/>
      <c r="M101" s="3"/>
      <c r="N101" s="3"/>
      <c r="O101" s="3"/>
      <c r="P101" s="3"/>
      <c r="Q101" s="3"/>
      <c r="R101" s="3"/>
    </row>
    <row r="102" spans="2:18" ht="18">
      <c r="B102" s="5"/>
      <c r="C102" s="6"/>
      <c r="D102" s="6"/>
      <c r="E102" s="6"/>
      <c r="F102" s="6"/>
      <c r="G102" s="6"/>
      <c r="H102" s="6"/>
      <c r="I102" s="6"/>
      <c r="J102" s="3"/>
      <c r="K102" s="3"/>
      <c r="L102" s="3"/>
      <c r="M102" s="3"/>
      <c r="N102" s="3"/>
      <c r="O102" s="3"/>
      <c r="P102" s="3"/>
      <c r="Q102" s="3"/>
      <c r="R102" s="3"/>
    </row>
    <row r="103" spans="2:18" ht="18">
      <c r="B103" s="5"/>
      <c r="C103" s="6"/>
      <c r="D103" s="6"/>
      <c r="E103" s="6"/>
      <c r="F103" s="6"/>
      <c r="G103" s="6"/>
      <c r="H103" s="6"/>
      <c r="I103" s="6"/>
      <c r="J103" s="3"/>
      <c r="K103" s="3"/>
      <c r="L103" s="3"/>
      <c r="M103" s="3"/>
      <c r="N103" s="3"/>
      <c r="O103" s="3"/>
      <c r="P103" s="3"/>
      <c r="Q103" s="3"/>
      <c r="R103" s="3"/>
    </row>
    <row r="104" spans="2:18" ht="18">
      <c r="B104" s="5"/>
      <c r="C104" s="6"/>
      <c r="D104" s="6"/>
      <c r="E104" s="6"/>
      <c r="F104" s="6"/>
      <c r="G104" s="6"/>
      <c r="H104" s="6"/>
      <c r="I104" s="6"/>
      <c r="J104" s="3"/>
      <c r="K104" s="3"/>
      <c r="L104" s="3"/>
      <c r="M104" s="3"/>
      <c r="N104" s="3"/>
      <c r="O104" s="3"/>
      <c r="P104" s="3"/>
      <c r="Q104" s="3"/>
      <c r="R104" s="3"/>
    </row>
    <row r="105" spans="2:18" ht="18">
      <c r="B105" s="5"/>
      <c r="C105" s="6"/>
      <c r="D105" s="6"/>
      <c r="E105" s="6"/>
      <c r="F105" s="6"/>
      <c r="G105" s="6"/>
      <c r="H105" s="6"/>
      <c r="I105" s="6"/>
      <c r="J105" s="3"/>
      <c r="K105" s="3"/>
      <c r="L105" s="3"/>
      <c r="M105" s="3"/>
      <c r="N105" s="3"/>
      <c r="O105" s="3"/>
      <c r="P105" s="3"/>
      <c r="Q105" s="3"/>
      <c r="R105" s="3"/>
    </row>
    <row r="106" spans="2:18" ht="18">
      <c r="B106" s="5"/>
      <c r="C106" s="6"/>
      <c r="D106" s="6"/>
      <c r="E106" s="6"/>
      <c r="F106" s="6"/>
      <c r="G106" s="6"/>
      <c r="H106" s="6"/>
      <c r="I106" s="6"/>
      <c r="J106" s="3"/>
      <c r="K106" s="3"/>
      <c r="L106" s="3"/>
      <c r="M106" s="3"/>
      <c r="N106" s="3"/>
      <c r="O106" s="3"/>
      <c r="P106" s="3"/>
      <c r="Q106" s="3"/>
      <c r="R106" s="3"/>
    </row>
    <row r="107" spans="2:18" ht="18">
      <c r="B107" s="5"/>
      <c r="C107" s="6"/>
      <c r="D107" s="6"/>
      <c r="E107" s="6"/>
      <c r="F107" s="6"/>
      <c r="G107" s="6"/>
      <c r="H107" s="6"/>
      <c r="I107" s="6"/>
      <c r="J107" s="3"/>
      <c r="K107" s="3"/>
      <c r="L107" s="3"/>
      <c r="M107" s="3"/>
      <c r="N107" s="3"/>
      <c r="O107" s="3"/>
      <c r="P107" s="3"/>
      <c r="Q107" s="3"/>
      <c r="R107" s="3"/>
    </row>
    <row r="108" spans="2:18" ht="18">
      <c r="B108" s="5"/>
      <c r="C108" s="6"/>
      <c r="D108" s="6"/>
      <c r="E108" s="6"/>
      <c r="F108" s="6"/>
      <c r="G108" s="6"/>
      <c r="H108" s="6"/>
      <c r="I108" s="6"/>
      <c r="J108" s="3"/>
      <c r="K108" s="3"/>
      <c r="L108" s="3"/>
      <c r="M108" s="3"/>
      <c r="N108" s="3"/>
      <c r="O108" s="3"/>
      <c r="P108" s="3"/>
      <c r="Q108" s="3"/>
      <c r="R108" s="3"/>
    </row>
    <row r="109" spans="2:18" ht="18">
      <c r="B109" s="5"/>
      <c r="C109" s="6"/>
      <c r="D109" s="6"/>
      <c r="E109" s="6"/>
      <c r="F109" s="6"/>
      <c r="G109" s="6"/>
      <c r="H109" s="6"/>
      <c r="I109" s="6"/>
      <c r="J109" s="3"/>
      <c r="K109" s="3"/>
      <c r="L109" s="3"/>
      <c r="M109" s="3"/>
      <c r="N109" s="3"/>
      <c r="O109" s="3"/>
      <c r="P109" s="3"/>
      <c r="Q109" s="3"/>
      <c r="R109" s="3"/>
    </row>
    <row r="110" spans="2:18" ht="18">
      <c r="B110" s="1"/>
      <c r="C110" s="2"/>
      <c r="D110" s="2"/>
      <c r="E110" s="2"/>
      <c r="F110" s="2"/>
      <c r="G110" s="2"/>
      <c r="H110" s="2"/>
      <c r="I110" s="2"/>
    </row>
    <row r="111" spans="2:18" ht="18">
      <c r="B111" s="1"/>
      <c r="C111" s="2"/>
      <c r="D111" s="2"/>
      <c r="E111" s="2"/>
      <c r="F111" s="2"/>
      <c r="G111" s="2"/>
      <c r="H111" s="2"/>
      <c r="I111" s="2"/>
    </row>
    <row r="112" spans="2:18" ht="18">
      <c r="B112" s="1"/>
      <c r="C112" s="2"/>
      <c r="D112" s="2"/>
      <c r="E112" s="2"/>
      <c r="F112" s="2"/>
      <c r="G112" s="2"/>
      <c r="H112" s="2"/>
      <c r="I112" s="2"/>
    </row>
    <row r="113" spans="2:9" ht="18">
      <c r="B113" s="1"/>
      <c r="C113" s="2"/>
      <c r="D113" s="2"/>
      <c r="E113" s="2"/>
      <c r="F113" s="2"/>
      <c r="G113" s="2"/>
      <c r="H113" s="2"/>
      <c r="I113" s="2"/>
    </row>
    <row r="114" spans="2:9" ht="18">
      <c r="B114" s="1"/>
      <c r="C114" s="2"/>
      <c r="D114" s="2"/>
      <c r="E114" s="2"/>
      <c r="F114" s="2"/>
      <c r="G114" s="2"/>
      <c r="H114" s="2"/>
      <c r="I114" s="2"/>
    </row>
    <row r="115" spans="2:9" ht="18">
      <c r="B115" s="1"/>
      <c r="C115" s="2"/>
      <c r="D115" s="2"/>
      <c r="E115" s="2"/>
      <c r="F115" s="2"/>
      <c r="G115" s="2"/>
      <c r="H115" s="2"/>
      <c r="I115" s="2"/>
    </row>
    <row r="116" spans="2:9" ht="18">
      <c r="B116" s="1"/>
      <c r="C116" s="2"/>
      <c r="D116" s="2"/>
      <c r="E116" s="2"/>
      <c r="F116" s="2"/>
      <c r="G116" s="2"/>
      <c r="H116" s="2"/>
      <c r="I116" s="2"/>
    </row>
    <row r="117" spans="2:9" ht="18">
      <c r="B117" s="1"/>
      <c r="C117" s="2"/>
      <c r="D117" s="2"/>
      <c r="E117" s="2"/>
      <c r="F117" s="2"/>
      <c r="G117" s="2"/>
      <c r="H117" s="2"/>
      <c r="I117" s="2"/>
    </row>
    <row r="118" spans="2:9" ht="18">
      <c r="B118" s="1"/>
      <c r="C118" s="2"/>
      <c r="D118" s="2"/>
      <c r="E118" s="2"/>
      <c r="F118" s="2"/>
      <c r="G118" s="2"/>
      <c r="H118" s="2"/>
      <c r="I118" s="2"/>
    </row>
    <row r="119" spans="2:9" ht="18">
      <c r="B119" s="1"/>
      <c r="C119" s="2"/>
      <c r="D119" s="2"/>
      <c r="E119" s="2"/>
      <c r="F119" s="2"/>
      <c r="G119" s="2"/>
      <c r="H119" s="2"/>
      <c r="I119" s="2"/>
    </row>
    <row r="120" spans="2:9" ht="18">
      <c r="B120" s="1"/>
      <c r="C120" s="2"/>
      <c r="D120" s="2"/>
      <c r="E120" s="2"/>
      <c r="F120" s="2"/>
      <c r="G120" s="2"/>
      <c r="H120" s="2"/>
      <c r="I120" s="2"/>
    </row>
    <row r="121" spans="2:9" ht="18">
      <c r="B121" s="1"/>
      <c r="C121" s="2"/>
      <c r="D121" s="2"/>
      <c r="E121" s="2"/>
      <c r="F121" s="2"/>
      <c r="G121" s="2"/>
      <c r="H121" s="2"/>
      <c r="I121" s="2"/>
    </row>
    <row r="122" spans="2:9" ht="18">
      <c r="B122" s="1"/>
      <c r="C122" s="2"/>
      <c r="D122" s="2"/>
      <c r="E122" s="2"/>
      <c r="F122" s="2"/>
      <c r="G122" s="2"/>
      <c r="H122" s="2"/>
      <c r="I122" s="2"/>
    </row>
    <row r="123" spans="2:9" ht="18">
      <c r="B123" s="1"/>
      <c r="C123" s="2"/>
      <c r="D123" s="2"/>
      <c r="E123" s="2"/>
      <c r="F123" s="2"/>
      <c r="G123" s="2"/>
      <c r="H123" s="2"/>
      <c r="I123" s="2"/>
    </row>
    <row r="124" spans="2:9" ht="18">
      <c r="B124" s="1"/>
      <c r="C124" s="2"/>
      <c r="D124" s="2"/>
      <c r="E124" s="2"/>
      <c r="F124" s="2"/>
      <c r="G124" s="2"/>
      <c r="H124" s="2"/>
      <c r="I124" s="2"/>
    </row>
    <row r="125" spans="2:9" ht="18">
      <c r="B125" s="1"/>
      <c r="C125" s="2"/>
      <c r="D125" s="2"/>
      <c r="E125" s="2"/>
      <c r="F125" s="2"/>
      <c r="G125" s="2"/>
      <c r="H125" s="2"/>
      <c r="I125" s="2"/>
    </row>
    <row r="126" spans="2:9" ht="18">
      <c r="B126" s="1"/>
      <c r="C126" s="2"/>
      <c r="D126" s="2"/>
      <c r="E126" s="2"/>
      <c r="F126" s="2"/>
      <c r="G126" s="2"/>
      <c r="H126" s="2"/>
      <c r="I126" s="2"/>
    </row>
    <row r="127" spans="2:9" ht="18">
      <c r="B127" s="1"/>
      <c r="C127" s="2"/>
      <c r="D127" s="2"/>
      <c r="E127" s="2"/>
      <c r="F127" s="2"/>
      <c r="G127" s="2"/>
      <c r="H127" s="2"/>
      <c r="I127" s="2"/>
    </row>
    <row r="128" spans="2:9" ht="18">
      <c r="B128" s="1"/>
      <c r="C128" s="2"/>
      <c r="D128" s="2"/>
      <c r="E128" s="2"/>
      <c r="F128" s="2"/>
      <c r="G128" s="2"/>
      <c r="H128" s="2"/>
      <c r="I128" s="2"/>
    </row>
    <row r="129" spans="2:9" ht="18">
      <c r="B129" s="1"/>
      <c r="C129" s="2"/>
      <c r="D129" s="2"/>
      <c r="E129" s="2"/>
      <c r="F129" s="2"/>
      <c r="G129" s="2"/>
      <c r="H129" s="2"/>
      <c r="I129" s="2"/>
    </row>
    <row r="130" spans="2:9" ht="18">
      <c r="B130" s="1"/>
      <c r="C130" s="2"/>
      <c r="D130" s="2"/>
      <c r="E130" s="2"/>
      <c r="F130" s="2"/>
      <c r="G130" s="2"/>
      <c r="H130" s="2"/>
      <c r="I130" s="2"/>
    </row>
    <row r="131" spans="2:9" ht="18">
      <c r="B131" s="1"/>
      <c r="C131" s="2"/>
      <c r="D131" s="2"/>
      <c r="E131" s="2"/>
      <c r="F131" s="2"/>
      <c r="G131" s="2"/>
      <c r="H131" s="2"/>
      <c r="I131" s="2"/>
    </row>
    <row r="132" spans="2:9" ht="18">
      <c r="B132" s="1"/>
      <c r="C132" s="2"/>
      <c r="D132" s="2"/>
      <c r="E132" s="2"/>
      <c r="F132" s="2"/>
      <c r="G132" s="2"/>
      <c r="H132" s="2"/>
      <c r="I132" s="2"/>
    </row>
    <row r="133" spans="2:9" ht="18">
      <c r="B133" s="1"/>
      <c r="C133" s="2"/>
      <c r="D133" s="2"/>
      <c r="E133" s="2"/>
      <c r="F133" s="2"/>
      <c r="G133" s="2"/>
      <c r="H133" s="2"/>
      <c r="I133" s="2"/>
    </row>
    <row r="134" spans="2:9" ht="18">
      <c r="B134" s="1"/>
      <c r="C134" s="2"/>
      <c r="D134" s="2"/>
      <c r="E134" s="2"/>
      <c r="F134" s="2"/>
      <c r="G134" s="2"/>
      <c r="H134" s="2"/>
      <c r="I134" s="2"/>
    </row>
    <row r="135" spans="2:9" ht="18">
      <c r="B135" s="1"/>
      <c r="C135" s="2"/>
      <c r="D135" s="2"/>
      <c r="E135" s="2"/>
      <c r="F135" s="2"/>
      <c r="G135" s="2"/>
      <c r="H135" s="2"/>
      <c r="I135" s="2"/>
    </row>
    <row r="136" spans="2:9" ht="18">
      <c r="B136" s="1"/>
      <c r="C136" s="2"/>
      <c r="D136" s="2"/>
      <c r="E136" s="2"/>
      <c r="F136" s="2"/>
      <c r="G136" s="2"/>
      <c r="H136" s="2"/>
      <c r="I136" s="2"/>
    </row>
    <row r="137" spans="2:9" ht="18">
      <c r="B137" s="1"/>
      <c r="C137" s="2"/>
      <c r="D137" s="2"/>
      <c r="E137" s="2"/>
      <c r="F137" s="2"/>
      <c r="G137" s="2"/>
      <c r="H137" s="2"/>
      <c r="I137" s="2"/>
    </row>
    <row r="138" spans="2:9" ht="18">
      <c r="B138" s="1"/>
      <c r="C138" s="2"/>
      <c r="D138" s="2"/>
      <c r="E138" s="2"/>
      <c r="F138" s="2"/>
      <c r="G138" s="2"/>
      <c r="H138" s="2"/>
      <c r="I138" s="2"/>
    </row>
    <row r="139" spans="2:9" ht="18">
      <c r="B139" s="1"/>
    </row>
    <row r="140" spans="2:9" ht="18">
      <c r="B140" s="1"/>
    </row>
    <row r="141" spans="2:9" ht="18">
      <c r="B141" s="1"/>
    </row>
    <row r="142" spans="2:9" ht="18">
      <c r="B142" s="1"/>
    </row>
    <row r="143" spans="2:9" ht="18">
      <c r="B143" s="1"/>
    </row>
    <row r="144" spans="2:9" ht="18">
      <c r="B144" s="1"/>
    </row>
    <row r="145" spans="2:2" ht="18">
      <c r="B145" s="1"/>
    </row>
    <row r="146" spans="2:2" ht="18">
      <c r="B146" s="1"/>
    </row>
    <row r="147" spans="2:2" ht="18">
      <c r="B147" s="1"/>
    </row>
    <row r="148" spans="2:2" ht="18">
      <c r="B148" s="1"/>
    </row>
    <row r="149" spans="2:2" ht="18">
      <c r="B149" s="1"/>
    </row>
    <row r="150" spans="2:2" ht="18">
      <c r="B150" s="1"/>
    </row>
    <row r="151" spans="2:2" ht="18">
      <c r="B151" s="1"/>
    </row>
    <row r="152" spans="2:2" ht="18">
      <c r="B152" s="1"/>
    </row>
    <row r="153" spans="2:2" ht="18">
      <c r="B153" s="1"/>
    </row>
    <row r="154" spans="2:2" ht="18">
      <c r="B154" s="1"/>
    </row>
    <row r="155" spans="2:2" ht="18">
      <c r="B155" s="1"/>
    </row>
    <row r="156" spans="2:2" ht="18">
      <c r="B156" s="1"/>
    </row>
    <row r="157" spans="2:2" ht="18">
      <c r="B157" s="1"/>
    </row>
    <row r="158" spans="2:2" ht="18">
      <c r="B158" s="1"/>
    </row>
    <row r="159" spans="2:2" ht="18">
      <c r="B159" s="1"/>
    </row>
    <row r="160" spans="2:2" ht="18">
      <c r="B160" s="1"/>
    </row>
    <row r="161" spans="2:2" ht="18">
      <c r="B161" s="1"/>
    </row>
    <row r="162" spans="2:2" ht="18">
      <c r="B162" s="1"/>
    </row>
    <row r="163" spans="2:2" ht="18">
      <c r="B163" s="1"/>
    </row>
    <row r="164" spans="2:2" ht="18">
      <c r="B164" s="1"/>
    </row>
    <row r="165" spans="2:2" ht="18">
      <c r="B165" s="1"/>
    </row>
    <row r="166" spans="2:2" ht="18">
      <c r="B166" s="1"/>
    </row>
    <row r="167" spans="2:2" ht="18">
      <c r="B167" s="1"/>
    </row>
    <row r="168" spans="2:2" ht="18">
      <c r="B168" s="1"/>
    </row>
    <row r="169" spans="2:2" ht="18">
      <c r="B169" s="1"/>
    </row>
    <row r="170" spans="2:2" ht="18">
      <c r="B170" s="1"/>
    </row>
    <row r="171" spans="2:2" ht="18">
      <c r="B171" s="1"/>
    </row>
    <row r="172" spans="2:2" ht="18">
      <c r="B172" s="1"/>
    </row>
    <row r="173" spans="2:2" ht="18">
      <c r="B173" s="1"/>
    </row>
    <row r="174" spans="2:2" ht="18">
      <c r="B174" s="1"/>
    </row>
    <row r="175" spans="2:2" ht="18">
      <c r="B175" s="1"/>
    </row>
    <row r="176" spans="2:2" ht="18">
      <c r="B176" s="1"/>
    </row>
    <row r="177" spans="2:2" ht="18">
      <c r="B177" s="1"/>
    </row>
    <row r="178" spans="2:2" ht="18">
      <c r="B178" s="1"/>
    </row>
    <row r="179" spans="2:2" ht="18">
      <c r="B179" s="1"/>
    </row>
    <row r="180" spans="2:2" ht="18">
      <c r="B180" s="1"/>
    </row>
    <row r="181" spans="2:2" ht="18">
      <c r="B181" s="1"/>
    </row>
    <row r="182" spans="2:2" ht="18">
      <c r="B182" s="1"/>
    </row>
    <row r="183" spans="2:2" ht="18">
      <c r="B183" s="1"/>
    </row>
    <row r="184" spans="2:2" ht="18">
      <c r="B184" s="1"/>
    </row>
    <row r="185" spans="2:2" ht="18">
      <c r="B185" s="1"/>
    </row>
    <row r="186" spans="2:2" ht="18">
      <c r="B186" s="1"/>
    </row>
    <row r="187" spans="2:2" ht="18">
      <c r="B187" s="1"/>
    </row>
    <row r="188" spans="2:2" ht="18">
      <c r="B188" s="1"/>
    </row>
    <row r="189" spans="2:2" ht="18">
      <c r="B189" s="1"/>
    </row>
    <row r="190" spans="2:2" ht="18">
      <c r="B190" s="1"/>
    </row>
    <row r="191" spans="2:2" ht="18">
      <c r="B191" s="1"/>
    </row>
    <row r="192" spans="2:2" ht="18">
      <c r="B192" s="1"/>
    </row>
    <row r="193" spans="2:2" ht="18">
      <c r="B193" s="1"/>
    </row>
    <row r="194" spans="2:2" ht="18">
      <c r="B194" s="1"/>
    </row>
    <row r="195" spans="2:2" ht="18">
      <c r="B195" s="1"/>
    </row>
    <row r="196" spans="2:2" ht="18">
      <c r="B196" s="1"/>
    </row>
    <row r="197" spans="2:2" ht="18">
      <c r="B197" s="1"/>
    </row>
    <row r="198" spans="2:2" ht="18">
      <c r="B198" s="1"/>
    </row>
    <row r="199" spans="2:2" ht="18">
      <c r="B199" s="1"/>
    </row>
    <row r="200" spans="2:2" ht="18">
      <c r="B200" s="1"/>
    </row>
    <row r="201" spans="2:2" ht="18">
      <c r="B201" s="1"/>
    </row>
    <row r="202" spans="2:2" ht="18">
      <c r="B202" s="1"/>
    </row>
    <row r="203" spans="2:2" ht="18">
      <c r="B203" s="1"/>
    </row>
    <row r="204" spans="2:2" ht="18">
      <c r="B204" s="1"/>
    </row>
    <row r="205" spans="2:2" ht="18">
      <c r="B205" s="1"/>
    </row>
    <row r="206" spans="2:2" ht="18">
      <c r="B206" s="1"/>
    </row>
    <row r="207" spans="2:2" ht="18">
      <c r="B207" s="1"/>
    </row>
    <row r="208" spans="2:2" ht="18">
      <c r="B208" s="1"/>
    </row>
    <row r="209" spans="2:2" ht="18">
      <c r="B209" s="1"/>
    </row>
    <row r="210" spans="2:2" ht="18">
      <c r="B210" s="1"/>
    </row>
    <row r="211" spans="2:2" ht="18">
      <c r="B211" s="1"/>
    </row>
    <row r="212" spans="2:2" ht="18">
      <c r="B212" s="1"/>
    </row>
    <row r="213" spans="2:2" ht="18">
      <c r="B213" s="1"/>
    </row>
    <row r="214" spans="2:2" ht="18">
      <c r="B214" s="1"/>
    </row>
    <row r="215" spans="2:2" ht="18">
      <c r="B215" s="1"/>
    </row>
  </sheetData>
  <phoneticPr fontId="0" type="noConversion"/>
  <pageMargins left="0.75" right="0.75" top="1" bottom="1" header="0.5" footer="0.5"/>
  <pageSetup scale="25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0"/>
  <sheetViews>
    <sheetView view="pageBreakPreview" zoomScale="40" zoomScaleNormal="50" zoomScaleSheetLayoutView="40" workbookViewId="0">
      <selection activeCell="C39" sqref="C39"/>
    </sheetView>
  </sheetViews>
  <sheetFormatPr defaultRowHeight="15.6"/>
  <cols>
    <col min="1" max="1" width="3.69921875" customWidth="1"/>
    <col min="2" max="2" width="53.69921875" customWidth="1"/>
    <col min="3" max="4" width="19.09765625" bestFit="1" customWidth="1"/>
    <col min="5" max="6" width="16.59765625" bestFit="1" customWidth="1"/>
    <col min="7" max="7" width="21.59765625" customWidth="1"/>
    <col min="8" max="8" width="17.59765625" bestFit="1" customWidth="1"/>
    <col min="9" max="9" width="16.8984375" customWidth="1"/>
    <col min="10" max="10" width="16.59765625" bestFit="1" customWidth="1"/>
    <col min="11" max="11" width="15.69921875" bestFit="1" customWidth="1"/>
    <col min="12" max="15" width="10.8984375" bestFit="1" customWidth="1"/>
    <col min="16" max="16" width="28.59765625" bestFit="1" customWidth="1"/>
    <col min="17" max="17" width="17.09765625" bestFit="1" customWidth="1"/>
  </cols>
  <sheetData>
    <row r="1" spans="1:17" ht="55.2" customHeight="1">
      <c r="B1" s="7"/>
      <c r="C1" s="7"/>
      <c r="D1" s="7"/>
      <c r="E1" s="7"/>
      <c r="F1" s="7"/>
      <c r="G1" s="8" t="s">
        <v>1</v>
      </c>
      <c r="H1" s="8"/>
      <c r="I1" s="8"/>
      <c r="J1" s="9"/>
      <c r="K1" s="7"/>
      <c r="L1" s="7"/>
      <c r="M1" s="7"/>
      <c r="N1" s="7"/>
      <c r="O1" s="7"/>
      <c r="P1" s="7"/>
    </row>
    <row r="2" spans="1:17" ht="246" customHeight="1">
      <c r="B2" s="10"/>
      <c r="C2" s="11" t="s">
        <v>99</v>
      </c>
      <c r="D2" s="12" t="s">
        <v>100</v>
      </c>
      <c r="E2" s="27" t="s">
        <v>104</v>
      </c>
      <c r="F2" s="26" t="s">
        <v>106</v>
      </c>
      <c r="G2" s="28" t="s">
        <v>107</v>
      </c>
      <c r="H2" s="27" t="s">
        <v>108</v>
      </c>
      <c r="I2" s="27" t="s">
        <v>111</v>
      </c>
      <c r="J2" s="12" t="s">
        <v>110</v>
      </c>
      <c r="K2" s="12" t="s">
        <v>115</v>
      </c>
      <c r="L2" s="12"/>
      <c r="M2" s="12"/>
      <c r="N2" s="12"/>
      <c r="O2" s="12"/>
      <c r="P2" s="12"/>
      <c r="Q2" s="33" t="s">
        <v>114</v>
      </c>
    </row>
    <row r="3" spans="1:17" ht="35.25" customHeight="1">
      <c r="B3" s="22" t="s">
        <v>51</v>
      </c>
      <c r="C3" s="13">
        <v>1</v>
      </c>
      <c r="D3" s="13">
        <v>1</v>
      </c>
      <c r="E3" s="13">
        <v>1</v>
      </c>
      <c r="F3" s="13">
        <v>1</v>
      </c>
      <c r="G3" s="13">
        <v>1</v>
      </c>
      <c r="H3" s="13">
        <v>1</v>
      </c>
      <c r="I3" s="13">
        <v>1</v>
      </c>
      <c r="J3" s="13">
        <v>1</v>
      </c>
      <c r="K3" s="13">
        <v>1</v>
      </c>
      <c r="L3" s="13"/>
      <c r="M3" s="13"/>
      <c r="N3" s="13"/>
      <c r="O3" s="10"/>
      <c r="P3" s="22" t="s">
        <v>51</v>
      </c>
      <c r="Q3" s="32">
        <f>SUM(C3:O3)/9</f>
        <v>1</v>
      </c>
    </row>
    <row r="4" spans="1:17" ht="40.799999999999997">
      <c r="A4" s="4"/>
      <c r="B4" s="22" t="s">
        <v>52</v>
      </c>
      <c r="C4" s="13">
        <v>1</v>
      </c>
      <c r="D4" s="13">
        <v>1</v>
      </c>
      <c r="E4" s="13">
        <v>1</v>
      </c>
      <c r="F4" s="13">
        <v>1</v>
      </c>
      <c r="G4" s="13">
        <v>1</v>
      </c>
      <c r="H4" s="13">
        <v>1</v>
      </c>
      <c r="I4" s="13">
        <v>1</v>
      </c>
      <c r="J4" s="13">
        <v>1</v>
      </c>
      <c r="K4" s="13">
        <v>1</v>
      </c>
      <c r="L4" s="13"/>
      <c r="M4" s="13"/>
      <c r="N4" s="13"/>
      <c r="O4" s="13"/>
      <c r="P4" s="22" t="s">
        <v>52</v>
      </c>
      <c r="Q4" s="32">
        <f t="shared" ref="Q4:Q34" si="0">SUM(C4:O4)/9</f>
        <v>1</v>
      </c>
    </row>
    <row r="5" spans="1:17" ht="40.799999999999997">
      <c r="B5" s="22" t="s">
        <v>53</v>
      </c>
      <c r="C5" s="13">
        <v>1</v>
      </c>
      <c r="D5" s="13">
        <v>1</v>
      </c>
      <c r="E5" s="13">
        <v>1</v>
      </c>
      <c r="F5" s="13">
        <v>1</v>
      </c>
      <c r="G5" s="13">
        <v>1</v>
      </c>
      <c r="H5" s="13">
        <v>0</v>
      </c>
      <c r="I5" s="13">
        <v>1</v>
      </c>
      <c r="J5" s="13">
        <v>0</v>
      </c>
      <c r="K5" s="13">
        <v>0</v>
      </c>
      <c r="L5" s="13"/>
      <c r="M5" s="13"/>
      <c r="N5" s="13"/>
      <c r="O5" s="13"/>
      <c r="P5" s="22" t="s">
        <v>53</v>
      </c>
      <c r="Q5" s="32">
        <f t="shared" si="0"/>
        <v>0.66666666666666663</v>
      </c>
    </row>
    <row r="6" spans="1:17" ht="40.799999999999997">
      <c r="B6" s="22" t="s">
        <v>54</v>
      </c>
      <c r="C6" s="13">
        <v>1</v>
      </c>
      <c r="D6" s="13">
        <v>1</v>
      </c>
      <c r="E6" s="13">
        <v>1</v>
      </c>
      <c r="F6" s="13">
        <v>1</v>
      </c>
      <c r="G6" s="13">
        <v>1</v>
      </c>
      <c r="H6" s="13">
        <v>1</v>
      </c>
      <c r="I6" s="13">
        <v>1</v>
      </c>
      <c r="J6" s="13">
        <v>1</v>
      </c>
      <c r="K6" s="13">
        <v>1</v>
      </c>
      <c r="L6" s="13"/>
      <c r="M6" s="13"/>
      <c r="N6" s="13"/>
      <c r="O6" s="13"/>
      <c r="P6" s="22" t="s">
        <v>54</v>
      </c>
      <c r="Q6" s="32">
        <f t="shared" si="0"/>
        <v>1</v>
      </c>
    </row>
    <row r="7" spans="1:17" ht="40.799999999999997">
      <c r="B7" s="22" t="s">
        <v>55</v>
      </c>
      <c r="C7" s="13">
        <v>1</v>
      </c>
      <c r="D7" s="13">
        <v>1</v>
      </c>
      <c r="E7" s="13">
        <v>1</v>
      </c>
      <c r="F7" s="13">
        <v>1</v>
      </c>
      <c r="G7" s="13">
        <v>1</v>
      </c>
      <c r="H7" s="13">
        <v>1</v>
      </c>
      <c r="I7" s="13">
        <v>1</v>
      </c>
      <c r="J7" s="13">
        <v>1</v>
      </c>
      <c r="K7" s="13">
        <v>1</v>
      </c>
      <c r="L7" s="13"/>
      <c r="M7" s="13"/>
      <c r="N7" s="13"/>
      <c r="O7" s="13"/>
      <c r="P7" s="22" t="s">
        <v>55</v>
      </c>
      <c r="Q7" s="32">
        <f t="shared" si="0"/>
        <v>1</v>
      </c>
    </row>
    <row r="8" spans="1:17" ht="40.799999999999997">
      <c r="B8" s="22" t="s">
        <v>56</v>
      </c>
      <c r="C8" s="13">
        <v>1</v>
      </c>
      <c r="D8" s="13">
        <v>1</v>
      </c>
      <c r="E8" s="13">
        <v>1</v>
      </c>
      <c r="F8" s="13">
        <v>1</v>
      </c>
      <c r="G8" s="13">
        <v>1</v>
      </c>
      <c r="H8" s="13">
        <v>1</v>
      </c>
      <c r="I8" s="13">
        <v>1</v>
      </c>
      <c r="J8" s="13">
        <v>1</v>
      </c>
      <c r="K8" s="13">
        <v>1</v>
      </c>
      <c r="L8" s="13"/>
      <c r="M8" s="13"/>
      <c r="N8" s="13"/>
      <c r="O8" s="13"/>
      <c r="P8" s="22" t="s">
        <v>56</v>
      </c>
      <c r="Q8" s="32">
        <f t="shared" si="0"/>
        <v>1</v>
      </c>
    </row>
    <row r="9" spans="1:17" ht="40.799999999999997">
      <c r="B9" s="22" t="s">
        <v>57</v>
      </c>
      <c r="C9" s="13">
        <v>1</v>
      </c>
      <c r="D9" s="13">
        <v>1</v>
      </c>
      <c r="E9" s="13">
        <v>1</v>
      </c>
      <c r="F9" s="13">
        <v>1</v>
      </c>
      <c r="G9" s="13">
        <v>1</v>
      </c>
      <c r="H9" s="13">
        <v>1</v>
      </c>
      <c r="I9" s="13">
        <v>1</v>
      </c>
      <c r="J9" s="13">
        <v>1</v>
      </c>
      <c r="K9" s="13">
        <v>1</v>
      </c>
      <c r="L9" s="13"/>
      <c r="M9" s="13"/>
      <c r="N9" s="13"/>
      <c r="O9" s="13"/>
      <c r="P9" s="22" t="s">
        <v>57</v>
      </c>
      <c r="Q9" s="32">
        <f t="shared" si="0"/>
        <v>1</v>
      </c>
    </row>
    <row r="10" spans="1:17" ht="40.799999999999997">
      <c r="B10" s="22" t="s">
        <v>58</v>
      </c>
      <c r="C10" s="13">
        <v>1</v>
      </c>
      <c r="D10" s="13">
        <v>1</v>
      </c>
      <c r="E10" s="13">
        <v>1</v>
      </c>
      <c r="F10" s="13">
        <v>1</v>
      </c>
      <c r="G10" s="13">
        <v>1</v>
      </c>
      <c r="H10" s="13">
        <v>1</v>
      </c>
      <c r="I10" s="13">
        <v>1</v>
      </c>
      <c r="J10" s="13">
        <v>1</v>
      </c>
      <c r="K10" s="13">
        <v>1</v>
      </c>
      <c r="L10" s="13"/>
      <c r="M10" s="13"/>
      <c r="N10" s="13"/>
      <c r="O10" s="13"/>
      <c r="P10" s="22" t="s">
        <v>58</v>
      </c>
      <c r="Q10" s="32">
        <f t="shared" si="0"/>
        <v>1</v>
      </c>
    </row>
    <row r="11" spans="1:17" ht="40.799999999999997">
      <c r="B11" s="22" t="s">
        <v>59</v>
      </c>
      <c r="C11" s="13">
        <v>1</v>
      </c>
      <c r="D11" s="13">
        <v>1</v>
      </c>
      <c r="E11" s="13">
        <v>1</v>
      </c>
      <c r="F11" s="13">
        <v>1</v>
      </c>
      <c r="G11" s="13">
        <v>1</v>
      </c>
      <c r="H11" s="13">
        <v>1</v>
      </c>
      <c r="I11" s="13">
        <v>1</v>
      </c>
      <c r="J11" s="13">
        <v>0</v>
      </c>
      <c r="K11" s="13">
        <v>0</v>
      </c>
      <c r="L11" s="13"/>
      <c r="M11" s="13"/>
      <c r="N11" s="13"/>
      <c r="O11" s="13"/>
      <c r="P11" s="22" t="s">
        <v>59</v>
      </c>
      <c r="Q11" s="32">
        <f t="shared" si="0"/>
        <v>0.77777777777777779</v>
      </c>
    </row>
    <row r="12" spans="1:17" ht="40.799999999999997">
      <c r="B12" s="22" t="s">
        <v>60</v>
      </c>
      <c r="C12" s="13">
        <v>1</v>
      </c>
      <c r="D12" s="13">
        <v>1</v>
      </c>
      <c r="E12" s="13">
        <v>1</v>
      </c>
      <c r="F12" s="13">
        <v>1</v>
      </c>
      <c r="G12" s="13">
        <v>1</v>
      </c>
      <c r="H12" s="13">
        <v>1</v>
      </c>
      <c r="I12" s="13">
        <v>1</v>
      </c>
      <c r="J12" s="13">
        <v>1</v>
      </c>
      <c r="K12" s="13">
        <v>1</v>
      </c>
      <c r="L12" s="13"/>
      <c r="M12" s="13"/>
      <c r="N12" s="13"/>
      <c r="O12" s="13"/>
      <c r="P12" s="22" t="s">
        <v>60</v>
      </c>
      <c r="Q12" s="32">
        <f t="shared" si="0"/>
        <v>1</v>
      </c>
    </row>
    <row r="13" spans="1:17" ht="40.799999999999997">
      <c r="B13" s="22" t="s">
        <v>61</v>
      </c>
      <c r="C13" s="13">
        <v>1</v>
      </c>
      <c r="D13" s="13">
        <v>1</v>
      </c>
      <c r="E13" s="13">
        <v>1</v>
      </c>
      <c r="F13" s="13">
        <v>1</v>
      </c>
      <c r="G13" s="13">
        <v>1</v>
      </c>
      <c r="H13" s="13">
        <v>1</v>
      </c>
      <c r="I13" s="13">
        <v>1</v>
      </c>
      <c r="J13" s="13">
        <v>1</v>
      </c>
      <c r="K13" s="13">
        <v>1</v>
      </c>
      <c r="L13" s="13"/>
      <c r="M13" s="13"/>
      <c r="N13" s="13"/>
      <c r="O13" s="13"/>
      <c r="P13" s="22" t="s">
        <v>61</v>
      </c>
      <c r="Q13" s="32">
        <f t="shared" si="0"/>
        <v>1</v>
      </c>
    </row>
    <row r="14" spans="1:17" ht="40.799999999999997">
      <c r="B14" s="22" t="s">
        <v>62</v>
      </c>
      <c r="C14" s="13">
        <v>1</v>
      </c>
      <c r="D14" s="13">
        <v>1</v>
      </c>
      <c r="E14" s="13">
        <v>1</v>
      </c>
      <c r="F14" s="13">
        <v>1</v>
      </c>
      <c r="G14" s="13">
        <v>1</v>
      </c>
      <c r="H14" s="13">
        <v>1</v>
      </c>
      <c r="I14" s="13">
        <v>0</v>
      </c>
      <c r="J14" s="13">
        <v>0</v>
      </c>
      <c r="K14" s="13">
        <v>0</v>
      </c>
      <c r="L14" s="13"/>
      <c r="M14" s="13"/>
      <c r="N14" s="13"/>
      <c r="O14" s="13"/>
      <c r="P14" s="22" t="s">
        <v>62</v>
      </c>
      <c r="Q14" s="32">
        <f t="shared" si="0"/>
        <v>0.66666666666666663</v>
      </c>
    </row>
    <row r="15" spans="1:17" ht="40.799999999999997">
      <c r="B15" s="22" t="s">
        <v>63</v>
      </c>
      <c r="C15" s="13">
        <v>1</v>
      </c>
      <c r="D15" s="13">
        <v>1</v>
      </c>
      <c r="E15" s="13">
        <v>1</v>
      </c>
      <c r="F15" s="13">
        <v>1</v>
      </c>
      <c r="G15" s="13">
        <v>1</v>
      </c>
      <c r="H15" s="13">
        <v>1</v>
      </c>
      <c r="I15" s="13">
        <v>1</v>
      </c>
      <c r="J15" s="13">
        <v>1</v>
      </c>
      <c r="K15" s="13">
        <v>1</v>
      </c>
      <c r="L15" s="13"/>
      <c r="M15" s="13"/>
      <c r="N15" s="13"/>
      <c r="O15" s="13"/>
      <c r="P15" s="22" t="s">
        <v>63</v>
      </c>
      <c r="Q15" s="32">
        <f t="shared" si="0"/>
        <v>1</v>
      </c>
    </row>
    <row r="16" spans="1:17" ht="40.799999999999997">
      <c r="B16" s="22" t="s">
        <v>64</v>
      </c>
      <c r="C16" s="13">
        <v>1</v>
      </c>
      <c r="D16" s="13">
        <v>1</v>
      </c>
      <c r="E16" s="13">
        <v>1</v>
      </c>
      <c r="F16" s="13">
        <v>1</v>
      </c>
      <c r="G16" s="13">
        <v>1</v>
      </c>
      <c r="H16" s="13">
        <v>1</v>
      </c>
      <c r="I16" s="13">
        <v>1</v>
      </c>
      <c r="J16" s="13">
        <v>1</v>
      </c>
      <c r="K16" s="13">
        <v>1</v>
      </c>
      <c r="L16" s="13"/>
      <c r="M16" s="13"/>
      <c r="N16" s="13"/>
      <c r="O16" s="13"/>
      <c r="P16" s="22" t="s">
        <v>64</v>
      </c>
      <c r="Q16" s="32">
        <f t="shared" si="0"/>
        <v>1</v>
      </c>
    </row>
    <row r="17" spans="2:17" ht="40.799999999999997">
      <c r="B17" s="22" t="s">
        <v>65</v>
      </c>
      <c r="C17" s="13">
        <v>1</v>
      </c>
      <c r="D17" s="13">
        <v>1</v>
      </c>
      <c r="E17" s="13">
        <v>1</v>
      </c>
      <c r="F17" s="13">
        <v>1</v>
      </c>
      <c r="G17" s="13">
        <v>1</v>
      </c>
      <c r="H17" s="13">
        <v>1</v>
      </c>
      <c r="I17" s="13">
        <v>1</v>
      </c>
      <c r="J17" s="13">
        <v>0</v>
      </c>
      <c r="K17" s="13">
        <v>1</v>
      </c>
      <c r="L17" s="13"/>
      <c r="M17" s="13"/>
      <c r="N17" s="13"/>
      <c r="O17" s="13"/>
      <c r="P17" s="22" t="s">
        <v>65</v>
      </c>
      <c r="Q17" s="32">
        <f t="shared" si="0"/>
        <v>0.88888888888888884</v>
      </c>
    </row>
    <row r="18" spans="2:17" ht="40.799999999999997">
      <c r="B18" s="22" t="s">
        <v>66</v>
      </c>
      <c r="C18" s="13">
        <v>1</v>
      </c>
      <c r="D18" s="13">
        <v>1</v>
      </c>
      <c r="E18" s="13">
        <v>1</v>
      </c>
      <c r="F18" s="13">
        <v>1</v>
      </c>
      <c r="G18" s="13">
        <v>1</v>
      </c>
      <c r="H18" s="13">
        <v>1</v>
      </c>
      <c r="I18" s="13">
        <v>1</v>
      </c>
      <c r="J18" s="13">
        <v>1</v>
      </c>
      <c r="K18" s="13">
        <v>1</v>
      </c>
      <c r="L18" s="13"/>
      <c r="M18" s="13"/>
      <c r="N18" s="13"/>
      <c r="O18" s="13"/>
      <c r="P18" s="22" t="s">
        <v>66</v>
      </c>
      <c r="Q18" s="32">
        <f t="shared" si="0"/>
        <v>1</v>
      </c>
    </row>
    <row r="19" spans="2:17" ht="40.799999999999997">
      <c r="B19" s="22" t="s">
        <v>67</v>
      </c>
      <c r="C19" s="13">
        <v>1</v>
      </c>
      <c r="D19" s="13">
        <v>1</v>
      </c>
      <c r="E19" s="13">
        <v>1</v>
      </c>
      <c r="F19" s="13">
        <v>1</v>
      </c>
      <c r="G19" s="13">
        <v>1</v>
      </c>
      <c r="H19" s="13">
        <v>1</v>
      </c>
      <c r="I19" s="13">
        <v>0</v>
      </c>
      <c r="J19" s="13">
        <v>1</v>
      </c>
      <c r="K19" s="13">
        <v>1</v>
      </c>
      <c r="L19" s="13"/>
      <c r="M19" s="13"/>
      <c r="N19" s="13"/>
      <c r="O19" s="13"/>
      <c r="P19" s="22" t="s">
        <v>67</v>
      </c>
      <c r="Q19" s="32">
        <f t="shared" si="0"/>
        <v>0.88888888888888884</v>
      </c>
    </row>
    <row r="20" spans="2:17" ht="40.799999999999997">
      <c r="B20" s="22" t="s">
        <v>68</v>
      </c>
      <c r="C20" s="13">
        <v>1</v>
      </c>
      <c r="D20" s="13">
        <v>1</v>
      </c>
      <c r="E20" s="13">
        <v>1</v>
      </c>
      <c r="F20" s="13">
        <v>1</v>
      </c>
      <c r="G20" s="13">
        <v>1</v>
      </c>
      <c r="H20" s="13">
        <v>1</v>
      </c>
      <c r="I20" s="13">
        <v>1</v>
      </c>
      <c r="J20" s="13">
        <v>1</v>
      </c>
      <c r="K20" s="13">
        <v>1</v>
      </c>
      <c r="L20" s="13"/>
      <c r="M20" s="13"/>
      <c r="N20" s="13"/>
      <c r="O20" s="13"/>
      <c r="P20" s="22" t="s">
        <v>68</v>
      </c>
      <c r="Q20" s="32">
        <f t="shared" si="0"/>
        <v>1</v>
      </c>
    </row>
    <row r="21" spans="2:17" ht="40.799999999999997">
      <c r="B21" s="22" t="s">
        <v>69</v>
      </c>
      <c r="C21" s="13">
        <v>1</v>
      </c>
      <c r="D21" s="13">
        <v>1</v>
      </c>
      <c r="E21" s="13">
        <v>1</v>
      </c>
      <c r="F21" s="13">
        <v>1</v>
      </c>
      <c r="G21" s="13">
        <v>1</v>
      </c>
      <c r="H21" s="13">
        <v>0</v>
      </c>
      <c r="I21" s="13">
        <v>0</v>
      </c>
      <c r="J21" s="13">
        <v>0</v>
      </c>
      <c r="K21" s="13">
        <v>0</v>
      </c>
      <c r="L21" s="13"/>
      <c r="M21" s="13"/>
      <c r="N21" s="13"/>
      <c r="O21" s="13"/>
      <c r="P21" s="22" t="s">
        <v>69</v>
      </c>
      <c r="Q21" s="32">
        <f t="shared" si="0"/>
        <v>0.55555555555555558</v>
      </c>
    </row>
    <row r="22" spans="2:17" ht="40.799999999999997">
      <c r="B22" s="22" t="s">
        <v>70</v>
      </c>
      <c r="C22" s="13">
        <v>1</v>
      </c>
      <c r="D22" s="13">
        <v>1</v>
      </c>
      <c r="E22" s="13">
        <v>1</v>
      </c>
      <c r="F22" s="13">
        <v>1</v>
      </c>
      <c r="G22" s="13">
        <v>1</v>
      </c>
      <c r="H22" s="13">
        <v>1</v>
      </c>
      <c r="I22" s="13">
        <v>1</v>
      </c>
      <c r="J22" s="13">
        <v>1</v>
      </c>
      <c r="K22" s="13">
        <v>1</v>
      </c>
      <c r="L22" s="13"/>
      <c r="M22" s="13"/>
      <c r="N22" s="13"/>
      <c r="O22" s="13"/>
      <c r="P22" s="22" t="s">
        <v>70</v>
      </c>
      <c r="Q22" s="32">
        <f t="shared" si="0"/>
        <v>1</v>
      </c>
    </row>
    <row r="23" spans="2:17" ht="40.799999999999997">
      <c r="B23" s="22" t="s">
        <v>71</v>
      </c>
      <c r="C23" s="13">
        <v>1</v>
      </c>
      <c r="D23" s="13">
        <v>1</v>
      </c>
      <c r="E23" s="13">
        <v>1</v>
      </c>
      <c r="F23" s="13">
        <v>1</v>
      </c>
      <c r="G23" s="13">
        <v>1</v>
      </c>
      <c r="H23" s="13">
        <v>1</v>
      </c>
      <c r="I23" s="13">
        <v>1</v>
      </c>
      <c r="J23" s="13">
        <v>1</v>
      </c>
      <c r="K23" s="13">
        <v>1</v>
      </c>
      <c r="L23" s="13"/>
      <c r="M23" s="13"/>
      <c r="N23" s="13"/>
      <c r="O23" s="13"/>
      <c r="P23" s="22" t="s">
        <v>71</v>
      </c>
      <c r="Q23" s="32">
        <f t="shared" si="0"/>
        <v>1</v>
      </c>
    </row>
    <row r="24" spans="2:17" ht="40.799999999999997">
      <c r="B24" s="22" t="s">
        <v>103</v>
      </c>
      <c r="C24" s="13">
        <v>1</v>
      </c>
      <c r="D24" s="13">
        <v>1</v>
      </c>
      <c r="E24" s="13">
        <v>1</v>
      </c>
      <c r="F24" s="13">
        <v>1</v>
      </c>
      <c r="G24" s="13">
        <v>1</v>
      </c>
      <c r="H24" s="13">
        <v>1</v>
      </c>
      <c r="I24" s="13">
        <v>1</v>
      </c>
      <c r="J24" s="13">
        <v>1</v>
      </c>
      <c r="K24" s="13">
        <v>1</v>
      </c>
      <c r="L24" s="13"/>
      <c r="M24" s="13"/>
      <c r="N24" s="13"/>
      <c r="O24" s="13"/>
      <c r="P24" s="22" t="s">
        <v>103</v>
      </c>
      <c r="Q24" s="32">
        <f t="shared" si="0"/>
        <v>1</v>
      </c>
    </row>
    <row r="25" spans="2:17" ht="40.799999999999997">
      <c r="B25" s="22" t="s">
        <v>41</v>
      </c>
      <c r="C25" s="13">
        <v>1</v>
      </c>
      <c r="D25" s="13">
        <v>1</v>
      </c>
      <c r="E25" s="13">
        <v>1</v>
      </c>
      <c r="F25" s="13">
        <v>1</v>
      </c>
      <c r="G25" s="13">
        <v>1</v>
      </c>
      <c r="H25" s="13">
        <v>1</v>
      </c>
      <c r="I25" s="13">
        <v>1</v>
      </c>
      <c r="J25" s="13">
        <v>1</v>
      </c>
      <c r="K25" s="13">
        <v>1</v>
      </c>
      <c r="L25" s="13"/>
      <c r="M25" s="13"/>
      <c r="N25" s="13"/>
      <c r="O25" s="13"/>
      <c r="P25" s="22" t="s">
        <v>41</v>
      </c>
      <c r="Q25" s="32">
        <f t="shared" si="0"/>
        <v>1</v>
      </c>
    </row>
    <row r="26" spans="2:17" ht="40.799999999999997">
      <c r="B26" s="22" t="s">
        <v>72</v>
      </c>
      <c r="C26" s="13">
        <v>1</v>
      </c>
      <c r="D26" s="13">
        <v>1</v>
      </c>
      <c r="E26" s="13">
        <v>1</v>
      </c>
      <c r="F26" s="13">
        <v>1</v>
      </c>
      <c r="G26" s="13">
        <v>1</v>
      </c>
      <c r="H26" s="13">
        <v>1</v>
      </c>
      <c r="I26" s="13">
        <v>1</v>
      </c>
      <c r="J26" s="13">
        <v>1</v>
      </c>
      <c r="K26" s="13">
        <v>1</v>
      </c>
      <c r="L26" s="13"/>
      <c r="M26" s="13"/>
      <c r="N26" s="13"/>
      <c r="O26" s="13"/>
      <c r="P26" s="22" t="s">
        <v>72</v>
      </c>
      <c r="Q26" s="32">
        <f t="shared" si="0"/>
        <v>1</v>
      </c>
    </row>
    <row r="27" spans="2:17" ht="40.799999999999997">
      <c r="B27" s="22" t="s">
        <v>73</v>
      </c>
      <c r="C27" s="13">
        <v>1</v>
      </c>
      <c r="D27" s="13">
        <v>1</v>
      </c>
      <c r="E27" s="13">
        <v>1</v>
      </c>
      <c r="F27" s="13">
        <v>1</v>
      </c>
      <c r="G27" s="13">
        <v>1</v>
      </c>
      <c r="H27" s="13">
        <v>1</v>
      </c>
      <c r="I27" s="13">
        <v>1</v>
      </c>
      <c r="J27" s="13">
        <v>1</v>
      </c>
      <c r="K27" s="13">
        <v>1</v>
      </c>
      <c r="L27" s="13"/>
      <c r="M27" s="13"/>
      <c r="N27" s="13"/>
      <c r="O27" s="13"/>
      <c r="P27" s="22" t="s">
        <v>73</v>
      </c>
      <c r="Q27" s="32">
        <f t="shared" si="0"/>
        <v>1</v>
      </c>
    </row>
    <row r="28" spans="2:17" ht="40.799999999999997">
      <c r="B28" s="22" t="s">
        <v>74</v>
      </c>
      <c r="C28" s="13">
        <v>1</v>
      </c>
      <c r="D28" s="13">
        <v>1</v>
      </c>
      <c r="E28" s="13">
        <v>1</v>
      </c>
      <c r="F28" s="13">
        <v>1</v>
      </c>
      <c r="G28" s="13">
        <v>1</v>
      </c>
      <c r="H28" s="13">
        <v>1</v>
      </c>
      <c r="I28" s="13">
        <v>1</v>
      </c>
      <c r="J28" s="13">
        <v>1</v>
      </c>
      <c r="K28" s="13">
        <v>1</v>
      </c>
      <c r="L28" s="13"/>
      <c r="M28" s="13"/>
      <c r="N28" s="13"/>
      <c r="O28" s="13"/>
      <c r="P28" s="22" t="s">
        <v>74</v>
      </c>
      <c r="Q28" s="32">
        <f t="shared" si="0"/>
        <v>1</v>
      </c>
    </row>
    <row r="29" spans="2:17" ht="40.799999999999997">
      <c r="B29" s="22" t="s">
        <v>75</v>
      </c>
      <c r="C29" s="13">
        <v>1</v>
      </c>
      <c r="D29" s="13">
        <v>1</v>
      </c>
      <c r="E29" s="13">
        <v>1</v>
      </c>
      <c r="F29" s="13">
        <v>1</v>
      </c>
      <c r="G29" s="13">
        <v>1</v>
      </c>
      <c r="H29" s="13">
        <v>1</v>
      </c>
      <c r="I29" s="13">
        <v>1</v>
      </c>
      <c r="J29" s="13">
        <v>1</v>
      </c>
      <c r="K29" s="13">
        <v>1</v>
      </c>
      <c r="L29" s="13"/>
      <c r="M29" s="13"/>
      <c r="N29" s="13"/>
      <c r="O29" s="13"/>
      <c r="P29" s="22" t="s">
        <v>75</v>
      </c>
      <c r="Q29" s="32">
        <f t="shared" si="0"/>
        <v>1</v>
      </c>
    </row>
    <row r="30" spans="2:17" ht="40.799999999999997">
      <c r="B30" s="22" t="s">
        <v>76</v>
      </c>
      <c r="C30" s="13">
        <v>1</v>
      </c>
      <c r="D30" s="13">
        <v>1</v>
      </c>
      <c r="E30" s="13">
        <v>1</v>
      </c>
      <c r="F30" s="13">
        <v>1</v>
      </c>
      <c r="G30" s="13">
        <v>1</v>
      </c>
      <c r="H30" s="13">
        <v>1</v>
      </c>
      <c r="I30" s="13">
        <v>1</v>
      </c>
      <c r="J30" s="13">
        <v>1</v>
      </c>
      <c r="K30" s="13">
        <v>1</v>
      </c>
      <c r="L30" s="13"/>
      <c r="M30" s="13"/>
      <c r="N30" s="13"/>
      <c r="O30" s="13"/>
      <c r="P30" s="22" t="s">
        <v>76</v>
      </c>
      <c r="Q30" s="32">
        <f t="shared" si="0"/>
        <v>1</v>
      </c>
    </row>
    <row r="31" spans="2:17" ht="40.799999999999997">
      <c r="B31" s="22" t="s">
        <v>77</v>
      </c>
      <c r="C31" s="13">
        <v>1</v>
      </c>
      <c r="D31" s="13">
        <v>1</v>
      </c>
      <c r="E31" s="13">
        <v>1</v>
      </c>
      <c r="F31" s="13">
        <v>1</v>
      </c>
      <c r="G31" s="13">
        <v>1</v>
      </c>
      <c r="H31" s="13">
        <v>1</v>
      </c>
      <c r="I31" s="13">
        <v>1</v>
      </c>
      <c r="J31" s="13">
        <v>1</v>
      </c>
      <c r="K31" s="13">
        <v>1</v>
      </c>
      <c r="L31" s="13"/>
      <c r="M31" s="13"/>
      <c r="N31" s="13"/>
      <c r="O31" s="13"/>
      <c r="P31" s="22" t="s">
        <v>77</v>
      </c>
      <c r="Q31" s="32">
        <f t="shared" si="0"/>
        <v>1</v>
      </c>
    </row>
    <row r="32" spans="2:17" ht="40.799999999999997">
      <c r="B32" s="22" t="s">
        <v>78</v>
      </c>
      <c r="C32" s="13">
        <v>1</v>
      </c>
      <c r="D32" s="13">
        <v>1</v>
      </c>
      <c r="E32" s="13">
        <v>1</v>
      </c>
      <c r="F32" s="13">
        <v>1</v>
      </c>
      <c r="G32" s="13">
        <v>1</v>
      </c>
      <c r="H32" s="13">
        <v>1</v>
      </c>
      <c r="I32" s="13">
        <v>1</v>
      </c>
      <c r="J32" s="13">
        <v>1</v>
      </c>
      <c r="K32" s="13">
        <v>1</v>
      </c>
      <c r="L32" s="13"/>
      <c r="M32" s="13"/>
      <c r="N32" s="13"/>
      <c r="O32" s="13"/>
      <c r="P32" s="22" t="s">
        <v>78</v>
      </c>
      <c r="Q32" s="32">
        <f t="shared" si="0"/>
        <v>1</v>
      </c>
    </row>
    <row r="33" spans="2:17" ht="40.799999999999997">
      <c r="B33" s="22" t="s">
        <v>79</v>
      </c>
      <c r="C33" s="13">
        <v>1</v>
      </c>
      <c r="D33" s="13">
        <v>1</v>
      </c>
      <c r="E33" s="13">
        <v>1</v>
      </c>
      <c r="F33" s="13">
        <v>1</v>
      </c>
      <c r="G33" s="13">
        <v>0</v>
      </c>
      <c r="H33" s="13">
        <v>1</v>
      </c>
      <c r="I33" s="13">
        <v>1</v>
      </c>
      <c r="J33" s="13">
        <v>1</v>
      </c>
      <c r="K33" s="13">
        <v>0</v>
      </c>
      <c r="L33" s="13"/>
      <c r="M33" s="13"/>
      <c r="N33" s="13"/>
      <c r="O33" s="13"/>
      <c r="P33" s="22" t="s">
        <v>79</v>
      </c>
      <c r="Q33" s="32">
        <f t="shared" si="0"/>
        <v>0.77777777777777779</v>
      </c>
    </row>
    <row r="34" spans="2:17" ht="40.799999999999997">
      <c r="B34" s="22" t="s">
        <v>80</v>
      </c>
      <c r="C34" s="13">
        <v>1</v>
      </c>
      <c r="D34" s="13">
        <v>1</v>
      </c>
      <c r="E34" s="13">
        <v>1</v>
      </c>
      <c r="F34" s="13">
        <v>1</v>
      </c>
      <c r="G34" s="13">
        <v>1</v>
      </c>
      <c r="H34" s="13">
        <v>1</v>
      </c>
      <c r="I34" s="13">
        <v>1</v>
      </c>
      <c r="J34" s="13">
        <v>1</v>
      </c>
      <c r="K34" s="13">
        <v>1</v>
      </c>
      <c r="L34" s="13"/>
      <c r="M34" s="13"/>
      <c r="N34" s="13"/>
      <c r="O34" s="13"/>
      <c r="P34" s="22" t="s">
        <v>80</v>
      </c>
      <c r="Q34" s="32">
        <f t="shared" si="0"/>
        <v>1</v>
      </c>
    </row>
    <row r="35" spans="2:17" ht="40.799999999999997">
      <c r="B35" s="22" t="s">
        <v>22</v>
      </c>
      <c r="C35" s="30">
        <f t="shared" ref="C35:K35" si="1">SUM(C3:C34)/32</f>
        <v>1</v>
      </c>
      <c r="D35" s="30">
        <f t="shared" si="1"/>
        <v>1</v>
      </c>
      <c r="E35" s="30">
        <f t="shared" si="1"/>
        <v>1</v>
      </c>
      <c r="F35" s="30">
        <f t="shared" si="1"/>
        <v>1</v>
      </c>
      <c r="G35" s="30">
        <f t="shared" si="1"/>
        <v>0.96875</v>
      </c>
      <c r="H35" s="30">
        <f t="shared" si="1"/>
        <v>0.9375</v>
      </c>
      <c r="I35" s="30">
        <f t="shared" si="1"/>
        <v>0.90625</v>
      </c>
      <c r="J35" s="30">
        <f t="shared" si="1"/>
        <v>0.84375</v>
      </c>
      <c r="K35" s="30">
        <f t="shared" si="1"/>
        <v>0.84375</v>
      </c>
      <c r="L35" s="23"/>
      <c r="M35" s="23"/>
      <c r="N35" s="23"/>
      <c r="O35" s="23"/>
      <c r="P35" s="23" t="s">
        <v>113</v>
      </c>
      <c r="Q35" s="34">
        <f>AVERAGE(Q3:Q34)</f>
        <v>0.94444444444444453</v>
      </c>
    </row>
    <row r="36" spans="2:17" ht="37.200000000000003">
      <c r="B36" s="41" t="s">
        <v>118</v>
      </c>
      <c r="C36" s="38">
        <f>AVERAGE(C35:F35)</f>
        <v>1</v>
      </c>
      <c r="D36" s="38"/>
      <c r="E36" s="38"/>
      <c r="F36" s="38"/>
      <c r="G36" s="38"/>
      <c r="H36" s="38"/>
      <c r="I36" s="38"/>
      <c r="J36" s="38"/>
      <c r="K36" s="38"/>
      <c r="L36" s="39"/>
      <c r="M36" s="39"/>
      <c r="N36" s="39"/>
      <c r="O36" s="39"/>
      <c r="P36" s="39"/>
      <c r="Q36" s="43"/>
    </row>
    <row r="37" spans="2:17" ht="40.799999999999997">
      <c r="B37" s="37" t="s">
        <v>120</v>
      </c>
      <c r="C37" s="38">
        <f>AVERAGE(G35:K35)</f>
        <v>0.9</v>
      </c>
      <c r="D37" s="38"/>
      <c r="E37" s="38"/>
      <c r="F37" s="38"/>
      <c r="G37" s="38"/>
      <c r="H37" s="38"/>
      <c r="I37" s="38"/>
      <c r="J37" s="38"/>
      <c r="K37" s="38"/>
      <c r="L37" s="39"/>
      <c r="M37" s="39"/>
      <c r="N37" s="39"/>
      <c r="O37" s="39"/>
      <c r="P37" s="39"/>
      <c r="Q37" s="43"/>
    </row>
    <row r="38" spans="2:17" ht="20.399999999999999">
      <c r="B38" s="14"/>
      <c r="C38" s="14"/>
      <c r="D38" s="14"/>
      <c r="E38" s="14"/>
      <c r="F38" s="7"/>
      <c r="G38" s="14"/>
      <c r="H38" s="14"/>
      <c r="I38" s="15"/>
      <c r="J38" s="14"/>
      <c r="K38" s="14"/>
      <c r="L38" s="14"/>
      <c r="M38" s="14"/>
      <c r="N38" s="14"/>
      <c r="O38" s="14"/>
      <c r="P38" s="14"/>
    </row>
    <row r="39" spans="2:17" ht="37.200000000000003">
      <c r="B39" s="16" t="s">
        <v>0</v>
      </c>
      <c r="C39" s="17">
        <v>41928</v>
      </c>
      <c r="D39" s="18"/>
      <c r="E39" s="14"/>
      <c r="F39" s="14"/>
      <c r="G39" s="24" t="s">
        <v>23</v>
      </c>
      <c r="H39" s="14"/>
      <c r="I39" s="14"/>
      <c r="J39" s="25">
        <f>AVERAGE(C35:P35)</f>
        <v>0.94444444444444442</v>
      </c>
      <c r="K39" s="14"/>
      <c r="L39" s="14"/>
      <c r="M39" s="14"/>
      <c r="N39" s="14"/>
      <c r="O39" s="14"/>
      <c r="P39" s="14"/>
    </row>
    <row r="40" spans="2:17" ht="20.399999999999999">
      <c r="B40" s="19"/>
      <c r="C40" s="19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2:17" ht="17.399999999999999">
      <c r="B41" s="19"/>
      <c r="C41" s="20"/>
      <c r="D41" s="19"/>
      <c r="E41" s="19"/>
      <c r="F41" s="19"/>
      <c r="G41" s="19"/>
      <c r="H41" s="19"/>
      <c r="I41" s="19"/>
      <c r="J41" s="7"/>
      <c r="K41" s="7"/>
      <c r="L41" s="7"/>
      <c r="M41" s="7"/>
      <c r="N41" s="7"/>
      <c r="O41" s="7"/>
      <c r="P41" s="7"/>
    </row>
    <row r="42" spans="2:17" ht="17.399999999999999">
      <c r="B42" s="19"/>
      <c r="C42" s="19"/>
      <c r="D42" s="19"/>
      <c r="E42" s="19"/>
      <c r="F42" s="19"/>
      <c r="G42" s="19"/>
      <c r="H42" s="19"/>
      <c r="I42" s="19"/>
      <c r="J42" s="7"/>
      <c r="K42" s="7"/>
      <c r="L42" s="7"/>
      <c r="M42" s="7"/>
      <c r="N42" s="7"/>
      <c r="O42" s="7"/>
      <c r="P42" s="7"/>
    </row>
    <row r="43" spans="2:17" ht="17.399999999999999">
      <c r="B43" s="19"/>
      <c r="C43" s="19"/>
      <c r="D43" s="19"/>
      <c r="E43" s="19"/>
      <c r="F43" s="19"/>
      <c r="G43" s="19"/>
      <c r="H43" s="19"/>
      <c r="I43" s="19"/>
      <c r="J43" s="7"/>
      <c r="K43" s="7"/>
      <c r="L43" s="7"/>
      <c r="M43" s="7"/>
      <c r="N43" s="7"/>
      <c r="O43" s="7"/>
      <c r="P43" s="7"/>
    </row>
    <row r="44" spans="2:17" ht="17.399999999999999">
      <c r="B44" s="19"/>
      <c r="C44" s="19"/>
      <c r="D44" s="19"/>
      <c r="E44" s="19"/>
      <c r="F44" s="19"/>
      <c r="G44" s="19"/>
      <c r="H44" s="19"/>
      <c r="I44" s="19"/>
      <c r="J44" s="7"/>
      <c r="K44" s="7"/>
      <c r="L44" s="7"/>
      <c r="M44" s="7"/>
      <c r="N44" s="7"/>
      <c r="O44" s="7"/>
      <c r="P44" s="7"/>
    </row>
    <row r="45" spans="2:17" ht="17.399999999999999">
      <c r="B45" s="19"/>
      <c r="C45" s="19"/>
      <c r="D45" s="19"/>
      <c r="E45" s="19"/>
      <c r="F45" s="19"/>
      <c r="G45" s="19"/>
      <c r="H45" s="19"/>
      <c r="I45" s="19"/>
      <c r="J45" s="7"/>
      <c r="K45" s="7"/>
      <c r="L45" s="7"/>
      <c r="M45" s="7"/>
      <c r="N45" s="7"/>
      <c r="O45" s="7"/>
      <c r="P45" s="7"/>
    </row>
    <row r="46" spans="2:17" ht="17.399999999999999">
      <c r="B46" s="19"/>
      <c r="C46" s="19"/>
      <c r="D46" s="19"/>
      <c r="E46" s="19"/>
      <c r="F46" s="19"/>
      <c r="G46" s="19"/>
      <c r="H46" s="19"/>
      <c r="I46" s="19"/>
      <c r="J46" s="7"/>
      <c r="K46" s="7"/>
      <c r="L46" s="7"/>
      <c r="M46" s="7"/>
      <c r="N46" s="7"/>
      <c r="O46" s="7"/>
      <c r="P46" s="7"/>
    </row>
    <row r="47" spans="2:17" ht="17.399999999999999">
      <c r="B47" s="19"/>
      <c r="C47" s="19"/>
      <c r="D47" s="19"/>
      <c r="E47" s="19"/>
      <c r="F47" s="19"/>
      <c r="G47" s="19"/>
      <c r="H47" s="19"/>
      <c r="I47" s="19"/>
      <c r="J47" s="7"/>
      <c r="K47" s="7"/>
      <c r="L47" s="7"/>
      <c r="M47" s="7"/>
      <c r="N47" s="7"/>
      <c r="O47" s="7"/>
      <c r="P47" s="7"/>
    </row>
    <row r="48" spans="2:17" ht="17.399999999999999">
      <c r="B48" s="19"/>
      <c r="C48" s="19"/>
      <c r="D48" s="19"/>
      <c r="E48" s="19"/>
      <c r="F48" s="19"/>
      <c r="G48" s="19"/>
      <c r="H48" s="19"/>
      <c r="I48" s="19"/>
      <c r="J48" s="7"/>
      <c r="K48" s="7"/>
      <c r="L48" s="7"/>
      <c r="M48" s="7"/>
      <c r="N48" s="7"/>
      <c r="O48" s="7"/>
      <c r="P48" s="7"/>
    </row>
    <row r="49" spans="2:16" ht="17.399999999999999">
      <c r="B49" s="19"/>
      <c r="C49" s="19"/>
      <c r="D49" s="19"/>
      <c r="E49" s="19"/>
      <c r="F49" s="19"/>
      <c r="G49" s="19"/>
      <c r="H49" s="19"/>
      <c r="I49" s="19"/>
      <c r="J49" s="7"/>
      <c r="K49" s="7"/>
      <c r="L49" s="7"/>
      <c r="M49" s="7"/>
      <c r="N49" s="7"/>
      <c r="O49" s="7"/>
      <c r="P49" s="7"/>
    </row>
    <row r="50" spans="2:16" ht="17.399999999999999">
      <c r="B50" s="19"/>
      <c r="C50" s="19"/>
      <c r="D50" s="19"/>
      <c r="E50" s="19"/>
      <c r="F50" s="19"/>
      <c r="G50" s="19"/>
      <c r="H50" s="19"/>
      <c r="I50" s="19"/>
      <c r="J50" s="7"/>
      <c r="K50" s="7"/>
      <c r="L50" s="7"/>
      <c r="M50" s="7"/>
      <c r="N50" s="7"/>
      <c r="O50" s="7"/>
      <c r="P50" s="7"/>
    </row>
    <row r="51" spans="2:16" ht="17.399999999999999">
      <c r="B51" s="19"/>
      <c r="C51" s="19"/>
      <c r="D51" s="19"/>
      <c r="E51" s="19"/>
      <c r="F51" s="19"/>
      <c r="G51" s="19"/>
      <c r="H51" s="19"/>
      <c r="I51" s="19"/>
      <c r="J51" s="7"/>
      <c r="K51" s="7"/>
      <c r="L51" s="7"/>
      <c r="M51" s="7"/>
      <c r="N51" s="7"/>
      <c r="O51" s="7"/>
      <c r="P51" s="7"/>
    </row>
    <row r="52" spans="2:16" ht="17.399999999999999">
      <c r="B52" s="19"/>
      <c r="C52" s="19"/>
      <c r="D52" s="19"/>
      <c r="E52" s="19"/>
      <c r="F52" s="19"/>
      <c r="G52" s="19"/>
      <c r="H52" s="19"/>
      <c r="I52" s="19"/>
      <c r="J52" s="7"/>
      <c r="K52" s="7"/>
      <c r="L52" s="7"/>
      <c r="M52" s="7"/>
      <c r="N52" s="7"/>
      <c r="O52" s="7"/>
      <c r="P52" s="7"/>
    </row>
    <row r="53" spans="2:16" ht="17.399999999999999">
      <c r="B53" s="19"/>
      <c r="C53" s="19"/>
      <c r="D53" s="19"/>
      <c r="E53" s="19"/>
      <c r="F53" s="19"/>
      <c r="G53" s="19"/>
      <c r="H53" s="19"/>
      <c r="I53" s="19"/>
      <c r="J53" s="7"/>
      <c r="K53" s="7"/>
      <c r="L53" s="7"/>
      <c r="M53" s="7"/>
      <c r="N53" s="7"/>
      <c r="O53" s="7"/>
      <c r="P53" s="7"/>
    </row>
    <row r="54" spans="2:16" ht="17.399999999999999">
      <c r="B54" s="19"/>
      <c r="C54" s="19"/>
      <c r="D54" s="19"/>
      <c r="E54" s="19"/>
      <c r="F54" s="19"/>
      <c r="G54" s="19"/>
      <c r="H54" s="19"/>
      <c r="I54" s="19"/>
      <c r="J54" s="7"/>
      <c r="K54" s="7"/>
      <c r="L54" s="7"/>
      <c r="M54" s="7"/>
      <c r="N54" s="7"/>
      <c r="O54" s="7"/>
      <c r="P54" s="7"/>
    </row>
    <row r="55" spans="2:16" ht="17.399999999999999">
      <c r="B55" s="19"/>
      <c r="C55" s="19"/>
      <c r="D55" s="19"/>
      <c r="E55" s="19"/>
      <c r="F55" s="19"/>
      <c r="G55" s="19"/>
      <c r="H55" s="19"/>
      <c r="I55" s="19"/>
      <c r="J55" s="7"/>
      <c r="K55" s="7"/>
      <c r="L55" s="7"/>
      <c r="M55" s="7"/>
      <c r="N55" s="7"/>
      <c r="O55" s="7"/>
      <c r="P55" s="7"/>
    </row>
    <row r="56" spans="2:16" ht="17.399999999999999">
      <c r="B56" s="19"/>
      <c r="C56" s="19"/>
      <c r="D56" s="19"/>
      <c r="E56" s="19"/>
      <c r="F56" s="19"/>
      <c r="G56" s="19"/>
      <c r="H56" s="19"/>
      <c r="I56" s="19"/>
      <c r="J56" s="7"/>
      <c r="K56" s="7"/>
      <c r="L56" s="7"/>
      <c r="M56" s="7"/>
      <c r="N56" s="7"/>
      <c r="O56" s="7"/>
      <c r="P56" s="7"/>
    </row>
    <row r="57" spans="2:16" ht="17.399999999999999">
      <c r="B57" s="19"/>
      <c r="C57" s="19"/>
      <c r="D57" s="19"/>
      <c r="E57" s="19"/>
      <c r="F57" s="19"/>
      <c r="G57" s="19"/>
      <c r="H57" s="19"/>
      <c r="I57" s="19"/>
      <c r="J57" s="7"/>
      <c r="K57" s="7"/>
      <c r="L57" s="7"/>
      <c r="M57" s="7"/>
      <c r="N57" s="7"/>
      <c r="O57" s="7"/>
      <c r="P57" s="7"/>
    </row>
    <row r="58" spans="2:16" ht="17.399999999999999">
      <c r="B58" s="19"/>
      <c r="C58" s="19"/>
      <c r="D58" s="19"/>
      <c r="E58" s="19"/>
      <c r="F58" s="19"/>
      <c r="G58" s="19"/>
      <c r="H58" s="19"/>
      <c r="I58" s="19"/>
      <c r="J58" s="7"/>
      <c r="K58" s="7"/>
      <c r="L58" s="7"/>
      <c r="M58" s="7"/>
      <c r="N58" s="7"/>
      <c r="O58" s="7"/>
      <c r="P58" s="7"/>
    </row>
    <row r="59" spans="2:16" ht="17.399999999999999">
      <c r="B59" s="19"/>
      <c r="C59" s="19"/>
      <c r="D59" s="19"/>
      <c r="E59" s="19"/>
      <c r="F59" s="19"/>
      <c r="G59" s="19"/>
      <c r="H59" s="19"/>
      <c r="I59" s="19"/>
      <c r="J59" s="7"/>
      <c r="K59" s="7"/>
      <c r="L59" s="7"/>
      <c r="M59" s="7"/>
      <c r="N59" s="7"/>
      <c r="O59" s="7"/>
      <c r="P59" s="7"/>
    </row>
    <row r="60" spans="2:16" ht="17.399999999999999">
      <c r="B60" s="19"/>
      <c r="C60" s="19"/>
      <c r="D60" s="19"/>
      <c r="E60" s="19"/>
      <c r="F60" s="19"/>
      <c r="G60" s="19"/>
      <c r="H60" s="19"/>
      <c r="I60" s="19"/>
      <c r="J60" s="7"/>
      <c r="K60" s="7"/>
      <c r="L60" s="7"/>
      <c r="M60" s="7"/>
      <c r="N60" s="7"/>
      <c r="O60" s="7"/>
      <c r="P60" s="7"/>
    </row>
    <row r="61" spans="2:16" ht="17.399999999999999">
      <c r="B61" s="19"/>
      <c r="C61" s="19"/>
      <c r="D61" s="19"/>
      <c r="E61" s="19"/>
      <c r="F61" s="19"/>
      <c r="G61" s="19"/>
      <c r="H61" s="19"/>
      <c r="I61" s="19"/>
      <c r="J61" s="7"/>
      <c r="K61" s="7"/>
      <c r="L61" s="7"/>
      <c r="M61" s="7"/>
      <c r="N61" s="7"/>
      <c r="O61" s="7"/>
      <c r="P61" s="7"/>
    </row>
    <row r="62" spans="2:16" ht="17.399999999999999">
      <c r="B62" s="19"/>
      <c r="C62" s="19"/>
      <c r="D62" s="19"/>
      <c r="E62" s="19"/>
      <c r="F62" s="19"/>
      <c r="G62" s="19"/>
      <c r="H62" s="19"/>
      <c r="I62" s="19"/>
      <c r="J62" s="7"/>
      <c r="K62" s="7"/>
      <c r="L62" s="7"/>
      <c r="M62" s="7"/>
      <c r="N62" s="7"/>
      <c r="O62" s="7"/>
      <c r="P62" s="7"/>
    </row>
    <row r="63" spans="2:16" ht="17.399999999999999">
      <c r="B63" s="19"/>
      <c r="C63" s="19"/>
      <c r="D63" s="19"/>
      <c r="E63" s="19"/>
      <c r="F63" s="19"/>
      <c r="G63" s="19"/>
      <c r="H63" s="19"/>
      <c r="I63" s="19"/>
      <c r="J63" s="7"/>
      <c r="K63" s="7"/>
      <c r="L63" s="7"/>
      <c r="M63" s="7"/>
      <c r="N63" s="7"/>
      <c r="O63" s="7"/>
      <c r="P63" s="7"/>
    </row>
    <row r="64" spans="2:16" ht="17.399999999999999">
      <c r="B64" s="19"/>
      <c r="C64" s="19"/>
      <c r="D64" s="19"/>
      <c r="E64" s="19"/>
      <c r="F64" s="19"/>
      <c r="G64" s="19"/>
      <c r="H64" s="19"/>
      <c r="I64" s="19"/>
      <c r="J64" s="7"/>
      <c r="K64" s="7"/>
      <c r="L64" s="7"/>
      <c r="M64" s="7"/>
      <c r="N64" s="7"/>
      <c r="O64" s="7"/>
      <c r="P64" s="7"/>
    </row>
    <row r="65" spans="2:16" ht="17.399999999999999">
      <c r="B65" s="19"/>
      <c r="C65" s="19"/>
      <c r="D65" s="19"/>
      <c r="E65" s="19"/>
      <c r="F65" s="19"/>
      <c r="G65" s="19"/>
      <c r="H65" s="19"/>
      <c r="I65" s="19"/>
      <c r="J65" s="7"/>
      <c r="K65" s="7"/>
      <c r="L65" s="7"/>
      <c r="M65" s="7"/>
      <c r="N65" s="7"/>
      <c r="O65" s="7"/>
      <c r="P65" s="7"/>
    </row>
    <row r="66" spans="2:16" ht="17.399999999999999">
      <c r="B66" s="19"/>
      <c r="C66" s="19"/>
      <c r="D66" s="19"/>
      <c r="E66" s="19"/>
      <c r="F66" s="19"/>
      <c r="G66" s="19"/>
      <c r="H66" s="19"/>
      <c r="I66" s="19"/>
      <c r="J66" s="7"/>
      <c r="K66" s="7"/>
      <c r="L66" s="7"/>
      <c r="M66" s="7"/>
      <c r="N66" s="7"/>
      <c r="O66" s="7"/>
      <c r="P66" s="7"/>
    </row>
    <row r="67" spans="2:16" ht="17.399999999999999">
      <c r="B67" s="19"/>
      <c r="C67" s="19"/>
      <c r="D67" s="19"/>
      <c r="E67" s="19"/>
      <c r="F67" s="19"/>
      <c r="G67" s="19"/>
      <c r="H67" s="19"/>
      <c r="I67" s="19"/>
      <c r="J67" s="7"/>
      <c r="K67" s="7"/>
      <c r="L67" s="7"/>
      <c r="M67" s="7"/>
      <c r="N67" s="7"/>
      <c r="O67" s="7"/>
      <c r="P67" s="7"/>
    </row>
    <row r="68" spans="2:16" ht="17.399999999999999">
      <c r="B68" s="19"/>
      <c r="C68" s="19"/>
      <c r="D68" s="7"/>
      <c r="E68" s="19"/>
      <c r="F68" s="19"/>
      <c r="G68" s="19"/>
      <c r="H68" s="19"/>
      <c r="I68" s="19"/>
      <c r="J68" s="7"/>
      <c r="K68" s="7"/>
      <c r="L68" s="7"/>
      <c r="M68" s="7"/>
      <c r="N68" s="7"/>
      <c r="O68" s="7"/>
      <c r="P68" s="7"/>
    </row>
    <row r="69" spans="2:16" ht="17.399999999999999">
      <c r="B69" s="19"/>
      <c r="C69" s="19"/>
      <c r="D69" s="19"/>
      <c r="E69" s="19"/>
      <c r="F69" s="19"/>
      <c r="G69" s="19"/>
      <c r="H69" s="19"/>
      <c r="I69" s="19"/>
      <c r="J69" s="7"/>
      <c r="K69" s="7"/>
      <c r="L69" s="7"/>
      <c r="M69" s="7"/>
      <c r="N69" s="7"/>
      <c r="O69" s="7"/>
      <c r="P69" s="7"/>
    </row>
    <row r="70" spans="2:16" ht="17.399999999999999">
      <c r="B70" s="19"/>
      <c r="C70" s="19"/>
      <c r="D70" s="19"/>
      <c r="E70" s="19"/>
      <c r="F70" s="19"/>
      <c r="G70" s="19"/>
      <c r="H70" s="19"/>
      <c r="I70" s="19"/>
      <c r="J70" s="7"/>
      <c r="K70" s="7"/>
      <c r="L70" s="7"/>
      <c r="M70" s="7"/>
      <c r="N70" s="7"/>
      <c r="O70" s="7"/>
      <c r="P70" s="7"/>
    </row>
    <row r="71" spans="2:16" ht="17.399999999999999">
      <c r="B71" s="19"/>
      <c r="C71" s="19"/>
      <c r="D71" s="19"/>
      <c r="E71" s="19"/>
      <c r="F71" s="19"/>
      <c r="G71" s="19"/>
      <c r="H71" s="19"/>
      <c r="I71" s="19"/>
      <c r="J71" s="7"/>
      <c r="K71" s="7"/>
      <c r="L71" s="7"/>
      <c r="M71" s="7"/>
      <c r="N71" s="7"/>
      <c r="O71" s="7"/>
      <c r="P71" s="7"/>
    </row>
    <row r="72" spans="2:16" ht="17.399999999999999">
      <c r="B72" s="19"/>
      <c r="C72" s="19"/>
      <c r="D72" s="19"/>
      <c r="E72" s="19"/>
      <c r="F72" s="19"/>
      <c r="G72" s="19"/>
      <c r="H72" s="19"/>
      <c r="I72" s="19"/>
      <c r="J72" s="7"/>
      <c r="K72" s="7"/>
      <c r="L72" s="7"/>
      <c r="M72" s="7"/>
      <c r="N72" s="7"/>
      <c r="O72" s="7"/>
      <c r="P72" s="7"/>
    </row>
    <row r="73" spans="2:16" ht="17.399999999999999">
      <c r="B73" s="19"/>
      <c r="C73" s="19"/>
      <c r="D73" s="19"/>
      <c r="E73" s="19"/>
      <c r="F73" s="19"/>
      <c r="G73" s="19"/>
      <c r="H73" s="19"/>
      <c r="I73" s="19"/>
      <c r="J73" s="7"/>
      <c r="K73" s="7"/>
      <c r="L73" s="7"/>
      <c r="M73" s="7"/>
      <c r="N73" s="7"/>
      <c r="O73" s="7"/>
      <c r="P73" s="7"/>
    </row>
    <row r="74" spans="2:16" ht="17.399999999999999">
      <c r="B74" s="19"/>
      <c r="C74" s="19"/>
      <c r="D74" s="19"/>
      <c r="E74" s="19"/>
      <c r="F74" s="19"/>
      <c r="G74" s="19"/>
      <c r="H74" s="19"/>
      <c r="I74" s="19"/>
      <c r="J74" s="7"/>
      <c r="K74" s="7"/>
      <c r="L74" s="7"/>
      <c r="M74" s="7"/>
      <c r="N74" s="7"/>
      <c r="O74" s="7"/>
      <c r="P74" s="7"/>
    </row>
    <row r="75" spans="2:16" ht="17.399999999999999">
      <c r="B75" s="20"/>
      <c r="C75" s="19"/>
      <c r="D75" s="19"/>
      <c r="E75" s="19"/>
      <c r="F75" s="19"/>
      <c r="G75" s="19"/>
      <c r="H75" s="19"/>
      <c r="I75" s="19"/>
      <c r="J75" s="7"/>
      <c r="K75" s="7"/>
      <c r="L75" s="7"/>
      <c r="M75" s="7"/>
      <c r="N75" s="7"/>
      <c r="O75" s="7"/>
      <c r="P75" s="7"/>
    </row>
    <row r="76" spans="2:16" ht="17.399999999999999">
      <c r="B76" s="20"/>
      <c r="C76" s="19"/>
      <c r="D76" s="19"/>
      <c r="E76" s="19"/>
      <c r="F76" s="19"/>
      <c r="G76" s="19"/>
      <c r="H76" s="19"/>
      <c r="I76" s="19"/>
      <c r="J76" s="7"/>
      <c r="K76" s="7"/>
      <c r="L76" s="7"/>
      <c r="M76" s="7"/>
      <c r="N76" s="7"/>
      <c r="O76" s="7"/>
      <c r="P76" s="7"/>
    </row>
    <row r="77" spans="2:16" ht="17.399999999999999">
      <c r="B77" s="20"/>
      <c r="C77" s="19"/>
      <c r="D77" s="19"/>
      <c r="E77" s="19"/>
      <c r="F77" s="19"/>
      <c r="G77" s="19"/>
      <c r="H77" s="19"/>
      <c r="I77" s="19"/>
      <c r="J77" s="7"/>
      <c r="K77" s="7"/>
      <c r="L77" s="7"/>
      <c r="M77" s="7"/>
      <c r="N77" s="7"/>
      <c r="O77" s="7"/>
      <c r="P77" s="7"/>
    </row>
    <row r="78" spans="2:16" ht="17.399999999999999">
      <c r="B78" s="20"/>
      <c r="C78" s="19"/>
      <c r="D78" s="19"/>
      <c r="E78" s="19"/>
      <c r="F78" s="19"/>
      <c r="G78" s="19"/>
      <c r="H78" s="19"/>
      <c r="I78" s="19"/>
      <c r="J78" s="7"/>
      <c r="K78" s="7"/>
      <c r="L78" s="7"/>
      <c r="M78" s="7"/>
      <c r="N78" s="7"/>
      <c r="O78" s="7"/>
      <c r="P78" s="7"/>
    </row>
    <row r="79" spans="2:16" ht="20.399999999999999">
      <c r="B79" s="14"/>
      <c r="C79" s="19"/>
      <c r="D79" s="19"/>
      <c r="E79" s="19"/>
      <c r="F79" s="19"/>
      <c r="G79" s="19"/>
      <c r="H79" s="19"/>
      <c r="I79" s="19"/>
      <c r="J79" s="7"/>
      <c r="K79" s="7"/>
      <c r="L79" s="7"/>
      <c r="M79" s="7"/>
      <c r="N79" s="7"/>
      <c r="O79" s="7"/>
      <c r="P79" s="7"/>
    </row>
    <row r="80" spans="2:16" ht="20.399999999999999">
      <c r="B80" s="14"/>
      <c r="C80" s="19"/>
      <c r="D80" s="19"/>
      <c r="E80" s="19"/>
      <c r="F80" s="19"/>
      <c r="G80" s="19"/>
      <c r="H80" s="19"/>
      <c r="I80" s="19"/>
      <c r="J80" s="7"/>
      <c r="K80" s="7"/>
      <c r="L80" s="7"/>
      <c r="M80" s="7"/>
      <c r="N80" s="7"/>
      <c r="O80" s="7"/>
      <c r="P80" s="7"/>
    </row>
    <row r="81" spans="2:16" ht="20.399999999999999">
      <c r="B81" s="14"/>
      <c r="C81" s="19"/>
      <c r="D81" s="19"/>
      <c r="E81" s="19"/>
      <c r="F81" s="19"/>
      <c r="G81" s="19"/>
      <c r="H81" s="19"/>
      <c r="I81" s="19"/>
      <c r="J81" s="7"/>
      <c r="K81" s="7"/>
      <c r="L81" s="7"/>
      <c r="M81" s="7"/>
      <c r="N81" s="7"/>
      <c r="O81" s="7"/>
      <c r="P81" s="7"/>
    </row>
    <row r="82" spans="2:16" ht="20.399999999999999">
      <c r="B82" s="14"/>
      <c r="C82" s="19"/>
      <c r="D82" s="19"/>
      <c r="E82" s="19"/>
      <c r="F82" s="19"/>
      <c r="G82" s="19"/>
      <c r="H82" s="19"/>
      <c r="I82" s="19"/>
      <c r="J82" s="7"/>
      <c r="K82" s="7"/>
      <c r="L82" s="7"/>
      <c r="M82" s="7"/>
      <c r="N82" s="7"/>
      <c r="O82" s="7"/>
      <c r="P82" s="7"/>
    </row>
    <row r="83" spans="2:16" ht="20.399999999999999">
      <c r="B83" s="14"/>
      <c r="C83" s="19"/>
      <c r="D83" s="19"/>
      <c r="E83" s="19"/>
      <c r="F83" s="19"/>
      <c r="G83" s="19"/>
      <c r="H83" s="19"/>
      <c r="I83" s="19"/>
      <c r="J83" s="7"/>
      <c r="K83" s="7"/>
      <c r="L83" s="7"/>
      <c r="M83" s="7"/>
      <c r="N83" s="7"/>
      <c r="O83" s="7"/>
      <c r="P83" s="7"/>
    </row>
    <row r="84" spans="2:16" ht="20.399999999999999">
      <c r="B84" s="14"/>
      <c r="C84" s="19"/>
      <c r="D84" s="19"/>
      <c r="E84" s="19"/>
      <c r="F84" s="19"/>
      <c r="G84" s="19"/>
      <c r="H84" s="19"/>
      <c r="I84" s="19"/>
      <c r="J84" s="7"/>
      <c r="K84" s="7"/>
      <c r="L84" s="7"/>
      <c r="M84" s="7"/>
      <c r="N84" s="7"/>
      <c r="O84" s="7"/>
      <c r="P84" s="7"/>
    </row>
    <row r="85" spans="2:16" ht="20.399999999999999">
      <c r="B85" s="14"/>
      <c r="C85" s="19"/>
      <c r="D85" s="19"/>
      <c r="E85" s="19"/>
      <c r="F85" s="19"/>
      <c r="G85" s="19"/>
      <c r="H85" s="19"/>
      <c r="I85" s="19"/>
      <c r="J85" s="7"/>
      <c r="K85" s="7"/>
      <c r="L85" s="7"/>
      <c r="M85" s="7"/>
      <c r="N85" s="7"/>
      <c r="O85" s="7"/>
      <c r="P85" s="7"/>
    </row>
    <row r="86" spans="2:16" ht="20.399999999999999">
      <c r="B86" s="14"/>
      <c r="C86" s="19"/>
      <c r="D86" s="19"/>
      <c r="E86" s="19"/>
      <c r="F86" s="19"/>
      <c r="G86" s="19"/>
      <c r="H86" s="19"/>
      <c r="I86" s="19"/>
      <c r="J86" s="7"/>
      <c r="K86" s="7"/>
      <c r="L86" s="7"/>
      <c r="M86" s="7"/>
      <c r="N86" s="7"/>
      <c r="O86" s="7"/>
      <c r="P86" s="7"/>
    </row>
    <row r="87" spans="2:16" ht="20.399999999999999">
      <c r="B87" s="14"/>
      <c r="C87" s="19"/>
      <c r="D87" s="19"/>
      <c r="E87" s="19"/>
      <c r="F87" s="19"/>
      <c r="G87" s="19"/>
      <c r="H87" s="19"/>
      <c r="I87" s="19"/>
      <c r="J87" s="7"/>
      <c r="K87" s="7"/>
      <c r="L87" s="7"/>
      <c r="M87" s="7"/>
      <c r="N87" s="7"/>
      <c r="O87" s="7"/>
      <c r="P87" s="7"/>
    </row>
    <row r="88" spans="2:16" ht="20.399999999999999">
      <c r="B88" s="14"/>
      <c r="C88" s="19"/>
      <c r="D88" s="19"/>
      <c r="E88" s="19"/>
      <c r="F88" s="19"/>
      <c r="G88" s="19"/>
      <c r="H88" s="19"/>
      <c r="I88" s="19"/>
      <c r="J88" s="7"/>
      <c r="K88" s="7"/>
      <c r="L88" s="7"/>
      <c r="M88" s="7"/>
      <c r="N88" s="7"/>
      <c r="O88" s="7"/>
      <c r="P88" s="7"/>
    </row>
    <row r="89" spans="2:16" ht="20.399999999999999">
      <c r="B89" s="14"/>
      <c r="C89" s="19"/>
      <c r="D89" s="19"/>
      <c r="E89" s="19"/>
      <c r="F89" s="19"/>
      <c r="G89" s="19"/>
      <c r="H89" s="19"/>
      <c r="I89" s="19"/>
      <c r="J89" s="7"/>
      <c r="K89" s="7"/>
      <c r="L89" s="7"/>
      <c r="M89" s="7"/>
      <c r="N89" s="7"/>
      <c r="O89" s="7"/>
      <c r="P89" s="7"/>
    </row>
    <row r="90" spans="2:16" ht="20.399999999999999">
      <c r="B90" s="14"/>
      <c r="C90" s="19"/>
      <c r="D90" s="19"/>
      <c r="E90" s="19"/>
      <c r="F90" s="19"/>
      <c r="G90" s="19"/>
      <c r="H90" s="19"/>
      <c r="I90" s="19"/>
      <c r="J90" s="7"/>
      <c r="K90" s="7"/>
      <c r="L90" s="7"/>
      <c r="M90" s="7"/>
      <c r="N90" s="7"/>
      <c r="O90" s="7"/>
      <c r="P90" s="7"/>
    </row>
    <row r="91" spans="2:16" ht="20.399999999999999">
      <c r="B91" s="14"/>
      <c r="C91" s="19"/>
      <c r="D91" s="19"/>
      <c r="E91" s="19"/>
      <c r="F91" s="19"/>
      <c r="G91" s="19"/>
      <c r="H91" s="19"/>
      <c r="I91" s="19"/>
      <c r="J91" s="7"/>
      <c r="K91" s="7"/>
      <c r="L91" s="7"/>
      <c r="M91" s="7"/>
      <c r="N91" s="7"/>
      <c r="O91" s="7"/>
      <c r="P91" s="7"/>
    </row>
    <row r="92" spans="2:16" ht="20.399999999999999">
      <c r="B92" s="14"/>
      <c r="C92" s="19"/>
      <c r="D92" s="19"/>
      <c r="E92" s="19"/>
      <c r="F92" s="19"/>
      <c r="G92" s="19"/>
      <c r="H92" s="19"/>
      <c r="I92" s="19"/>
      <c r="J92" s="7"/>
      <c r="K92" s="7"/>
      <c r="L92" s="7"/>
      <c r="M92" s="7"/>
      <c r="N92" s="7"/>
      <c r="O92" s="7"/>
      <c r="P92" s="7"/>
    </row>
    <row r="93" spans="2:16" ht="20.399999999999999">
      <c r="B93" s="14"/>
      <c r="C93" s="19"/>
      <c r="D93" s="19"/>
      <c r="E93" s="19"/>
      <c r="F93" s="19"/>
      <c r="G93" s="19"/>
      <c r="H93" s="19"/>
      <c r="I93" s="19"/>
      <c r="J93" s="7"/>
      <c r="K93" s="7"/>
      <c r="L93" s="7"/>
      <c r="M93" s="7"/>
      <c r="N93" s="7"/>
      <c r="O93" s="7"/>
      <c r="P93" s="7"/>
    </row>
    <row r="94" spans="2:16" ht="20.399999999999999">
      <c r="B94" s="14"/>
      <c r="C94" s="19"/>
      <c r="D94" s="19"/>
      <c r="E94" s="19"/>
      <c r="F94" s="19"/>
      <c r="G94" s="19"/>
      <c r="H94" s="19"/>
      <c r="I94" s="19"/>
      <c r="J94" s="7"/>
      <c r="K94" s="7"/>
      <c r="L94" s="7"/>
      <c r="M94" s="7"/>
      <c r="N94" s="7"/>
      <c r="O94" s="7"/>
      <c r="P94" s="7"/>
    </row>
    <row r="95" spans="2:16" ht="20.399999999999999">
      <c r="B95" s="14"/>
      <c r="C95" s="19"/>
      <c r="D95" s="19"/>
      <c r="E95" s="19"/>
      <c r="F95" s="19"/>
      <c r="G95" s="19"/>
      <c r="H95" s="19"/>
      <c r="I95" s="19"/>
      <c r="J95" s="7"/>
      <c r="K95" s="7"/>
      <c r="L95" s="7"/>
      <c r="M95" s="7"/>
      <c r="N95" s="7"/>
      <c r="O95" s="7"/>
      <c r="P95" s="7"/>
    </row>
    <row r="96" spans="2:16" ht="20.399999999999999">
      <c r="B96" s="14"/>
      <c r="C96" s="19"/>
      <c r="D96" s="19"/>
      <c r="E96" s="19"/>
      <c r="F96" s="19"/>
      <c r="G96" s="19"/>
      <c r="H96" s="19"/>
      <c r="I96" s="19"/>
      <c r="J96" s="7"/>
      <c r="K96" s="7"/>
      <c r="L96" s="7"/>
      <c r="M96" s="7"/>
      <c r="N96" s="7"/>
      <c r="O96" s="7"/>
      <c r="P96" s="7"/>
    </row>
    <row r="97" spans="2:16" ht="18">
      <c r="B97" s="5"/>
      <c r="C97" s="6"/>
      <c r="D97" s="6"/>
      <c r="E97" s="6"/>
      <c r="F97" s="6"/>
      <c r="G97" s="6"/>
      <c r="H97" s="6"/>
      <c r="I97" s="6"/>
      <c r="J97" s="3"/>
      <c r="K97" s="3"/>
      <c r="L97" s="3"/>
      <c r="M97" s="3"/>
      <c r="N97" s="3"/>
      <c r="O97" s="3"/>
      <c r="P97" s="3"/>
    </row>
    <row r="98" spans="2:16" ht="18">
      <c r="B98" s="5"/>
      <c r="C98" s="6"/>
      <c r="D98" s="6"/>
      <c r="E98" s="6"/>
      <c r="F98" s="6"/>
      <c r="G98" s="6"/>
      <c r="H98" s="6"/>
      <c r="I98" s="6"/>
      <c r="J98" s="3"/>
      <c r="K98" s="3"/>
      <c r="L98" s="3"/>
      <c r="M98" s="3"/>
      <c r="N98" s="3"/>
      <c r="O98" s="3"/>
      <c r="P98" s="3"/>
    </row>
    <row r="99" spans="2:16" ht="18">
      <c r="B99" s="5"/>
      <c r="C99" s="6"/>
      <c r="D99" s="6"/>
      <c r="E99" s="6"/>
      <c r="F99" s="6"/>
      <c r="G99" s="6"/>
      <c r="H99" s="6"/>
      <c r="I99" s="6"/>
      <c r="J99" s="3"/>
      <c r="K99" s="3"/>
      <c r="L99" s="3"/>
      <c r="M99" s="3"/>
      <c r="N99" s="3"/>
      <c r="O99" s="3"/>
      <c r="P99" s="3"/>
    </row>
    <row r="100" spans="2:16" ht="18">
      <c r="B100" s="5"/>
      <c r="C100" s="6"/>
      <c r="D100" s="6"/>
      <c r="E100" s="6"/>
      <c r="F100" s="6"/>
      <c r="G100" s="6"/>
      <c r="H100" s="6"/>
      <c r="I100" s="6"/>
      <c r="J100" s="3"/>
      <c r="K100" s="3"/>
      <c r="L100" s="3"/>
      <c r="M100" s="3"/>
      <c r="N100" s="3"/>
      <c r="O100" s="3"/>
      <c r="P100" s="3"/>
    </row>
    <row r="101" spans="2:16" ht="18">
      <c r="B101" s="5"/>
      <c r="C101" s="6"/>
      <c r="D101" s="6"/>
      <c r="E101" s="6"/>
      <c r="F101" s="6"/>
      <c r="G101" s="6"/>
      <c r="H101" s="6"/>
      <c r="I101" s="6"/>
      <c r="J101" s="3"/>
      <c r="K101" s="3"/>
      <c r="L101" s="3"/>
      <c r="M101" s="3"/>
      <c r="N101" s="3"/>
      <c r="O101" s="3"/>
      <c r="P101" s="3"/>
    </row>
    <row r="102" spans="2:16" ht="18">
      <c r="B102" s="5"/>
      <c r="C102" s="6"/>
      <c r="D102" s="6"/>
      <c r="E102" s="6"/>
      <c r="F102" s="6"/>
      <c r="G102" s="6"/>
      <c r="H102" s="6"/>
      <c r="I102" s="6"/>
      <c r="J102" s="3"/>
      <c r="K102" s="3"/>
      <c r="L102" s="3"/>
      <c r="M102" s="3"/>
      <c r="N102" s="3"/>
      <c r="O102" s="3"/>
      <c r="P102" s="3"/>
    </row>
    <row r="103" spans="2:16" ht="18">
      <c r="B103" s="5"/>
      <c r="C103" s="6"/>
      <c r="D103" s="6"/>
      <c r="E103" s="6"/>
      <c r="F103" s="6"/>
      <c r="G103" s="6"/>
      <c r="H103" s="6"/>
      <c r="I103" s="6"/>
      <c r="J103" s="3"/>
      <c r="K103" s="3"/>
      <c r="L103" s="3"/>
      <c r="M103" s="3"/>
      <c r="N103" s="3"/>
      <c r="O103" s="3"/>
      <c r="P103" s="3"/>
    </row>
    <row r="104" spans="2:16" ht="18">
      <c r="B104" s="5"/>
      <c r="C104" s="6"/>
      <c r="D104" s="6"/>
      <c r="E104" s="6"/>
      <c r="F104" s="6"/>
      <c r="G104" s="6"/>
      <c r="H104" s="6"/>
      <c r="I104" s="6"/>
      <c r="J104" s="3"/>
      <c r="K104" s="3"/>
      <c r="L104" s="3"/>
      <c r="M104" s="3"/>
      <c r="N104" s="3"/>
      <c r="O104" s="3"/>
      <c r="P104" s="3"/>
    </row>
    <row r="105" spans="2:16" ht="18">
      <c r="B105" s="5"/>
      <c r="C105" s="6"/>
      <c r="D105" s="6"/>
      <c r="E105" s="6"/>
      <c r="F105" s="6"/>
      <c r="G105" s="6"/>
      <c r="H105" s="6"/>
      <c r="I105" s="6"/>
      <c r="J105" s="3"/>
      <c r="K105" s="3"/>
      <c r="L105" s="3"/>
      <c r="M105" s="3"/>
      <c r="N105" s="3"/>
      <c r="O105" s="3"/>
      <c r="P105" s="3"/>
    </row>
    <row r="106" spans="2:16" ht="18">
      <c r="B106" s="5"/>
      <c r="C106" s="6"/>
      <c r="D106" s="6"/>
      <c r="E106" s="6"/>
      <c r="F106" s="6"/>
      <c r="G106" s="6"/>
      <c r="H106" s="6"/>
      <c r="I106" s="6"/>
      <c r="J106" s="3"/>
      <c r="K106" s="3"/>
      <c r="L106" s="3"/>
      <c r="M106" s="3"/>
      <c r="N106" s="3"/>
      <c r="O106" s="3"/>
      <c r="P106" s="3"/>
    </row>
    <row r="107" spans="2:16" ht="18">
      <c r="B107" s="5"/>
      <c r="C107" s="6"/>
      <c r="D107" s="6"/>
      <c r="E107" s="6"/>
      <c r="F107" s="6"/>
      <c r="G107" s="6"/>
      <c r="H107" s="6"/>
      <c r="I107" s="6"/>
      <c r="J107" s="3"/>
      <c r="K107" s="3"/>
      <c r="L107" s="3"/>
      <c r="M107" s="3"/>
      <c r="N107" s="3"/>
      <c r="O107" s="3"/>
      <c r="P107" s="3"/>
    </row>
    <row r="108" spans="2:16" ht="18">
      <c r="B108" s="5"/>
      <c r="C108" s="6"/>
      <c r="D108" s="6"/>
      <c r="E108" s="6"/>
      <c r="F108" s="6"/>
      <c r="G108" s="6"/>
      <c r="H108" s="6"/>
      <c r="I108" s="6"/>
      <c r="J108" s="3"/>
      <c r="K108" s="3"/>
      <c r="L108" s="3"/>
      <c r="M108" s="3"/>
      <c r="N108" s="3"/>
      <c r="O108" s="3"/>
      <c r="P108" s="3"/>
    </row>
    <row r="109" spans="2:16" ht="18">
      <c r="B109" s="5"/>
      <c r="C109" s="6"/>
      <c r="D109" s="6"/>
      <c r="E109" s="6"/>
      <c r="F109" s="6"/>
      <c r="G109" s="6"/>
      <c r="H109" s="6"/>
      <c r="I109" s="6"/>
      <c r="J109" s="3"/>
      <c r="K109" s="3"/>
      <c r="L109" s="3"/>
      <c r="M109" s="3"/>
      <c r="N109" s="3"/>
      <c r="O109" s="3"/>
      <c r="P109" s="3"/>
    </row>
    <row r="110" spans="2:16" ht="18">
      <c r="B110" s="5"/>
      <c r="C110" s="6"/>
      <c r="D110" s="6"/>
      <c r="E110" s="6"/>
      <c r="F110" s="6"/>
      <c r="G110" s="6"/>
      <c r="H110" s="6"/>
      <c r="I110" s="6"/>
      <c r="J110" s="3"/>
      <c r="K110" s="3"/>
      <c r="L110" s="3"/>
      <c r="M110" s="3"/>
      <c r="N110" s="3"/>
      <c r="O110" s="3"/>
      <c r="P110" s="3"/>
    </row>
    <row r="111" spans="2:16" ht="18">
      <c r="B111" s="5"/>
      <c r="C111" s="6"/>
      <c r="D111" s="6"/>
      <c r="E111" s="6"/>
      <c r="F111" s="6"/>
      <c r="G111" s="6"/>
      <c r="H111" s="6"/>
      <c r="I111" s="6"/>
      <c r="J111" s="3"/>
      <c r="K111" s="3"/>
      <c r="L111" s="3"/>
      <c r="M111" s="3"/>
      <c r="N111" s="3"/>
      <c r="O111" s="3"/>
      <c r="P111" s="3"/>
    </row>
    <row r="112" spans="2:16" ht="18">
      <c r="B112" s="5"/>
      <c r="C112" s="6"/>
      <c r="D112" s="6"/>
      <c r="E112" s="6"/>
      <c r="F112" s="6"/>
      <c r="G112" s="6"/>
      <c r="H112" s="6"/>
      <c r="I112" s="6"/>
      <c r="J112" s="3"/>
      <c r="K112" s="3"/>
      <c r="L112" s="3"/>
      <c r="M112" s="3"/>
      <c r="N112" s="3"/>
      <c r="O112" s="3"/>
      <c r="P112" s="3"/>
    </row>
    <row r="113" spans="2:16" ht="18">
      <c r="B113" s="5"/>
      <c r="C113" s="6"/>
      <c r="D113" s="6"/>
      <c r="E113" s="6"/>
      <c r="F113" s="6"/>
      <c r="G113" s="6"/>
      <c r="H113" s="6"/>
      <c r="I113" s="6"/>
      <c r="J113" s="3"/>
      <c r="K113" s="3"/>
      <c r="L113" s="3"/>
      <c r="M113" s="3"/>
      <c r="N113" s="3"/>
      <c r="O113" s="3"/>
      <c r="P113" s="3"/>
    </row>
    <row r="114" spans="2:16" ht="18">
      <c r="B114" s="5"/>
      <c r="C114" s="6"/>
      <c r="D114" s="6"/>
      <c r="E114" s="6"/>
      <c r="F114" s="6"/>
      <c r="G114" s="6"/>
      <c r="H114" s="6"/>
      <c r="I114" s="6"/>
      <c r="J114" s="3"/>
      <c r="K114" s="3"/>
      <c r="L114" s="3"/>
      <c r="M114" s="3"/>
      <c r="N114" s="3"/>
      <c r="O114" s="3"/>
      <c r="P114" s="3"/>
    </row>
    <row r="115" spans="2:16" ht="18">
      <c r="B115" s="1"/>
      <c r="C115" s="2"/>
      <c r="D115" s="2"/>
      <c r="E115" s="2"/>
      <c r="F115" s="2"/>
      <c r="G115" s="2"/>
      <c r="H115" s="2"/>
      <c r="I115" s="2"/>
    </row>
    <row r="116" spans="2:16" ht="18">
      <c r="B116" s="1"/>
      <c r="C116" s="2"/>
      <c r="D116" s="2"/>
      <c r="E116" s="2"/>
      <c r="F116" s="2"/>
      <c r="G116" s="2"/>
      <c r="H116" s="2"/>
      <c r="I116" s="2"/>
    </row>
    <row r="117" spans="2:16" ht="18">
      <c r="B117" s="1"/>
      <c r="C117" s="2"/>
      <c r="D117" s="2"/>
      <c r="E117" s="2"/>
      <c r="F117" s="2"/>
      <c r="G117" s="2"/>
      <c r="H117" s="2"/>
      <c r="I117" s="2"/>
    </row>
    <row r="118" spans="2:16" ht="18">
      <c r="B118" s="1"/>
      <c r="C118" s="2"/>
      <c r="D118" s="2"/>
      <c r="E118" s="2"/>
      <c r="F118" s="2"/>
      <c r="G118" s="2"/>
      <c r="H118" s="2"/>
      <c r="I118" s="2"/>
    </row>
    <row r="119" spans="2:16" ht="18">
      <c r="B119" s="1"/>
      <c r="C119" s="2"/>
      <c r="D119" s="2"/>
      <c r="E119" s="2"/>
      <c r="F119" s="2"/>
      <c r="G119" s="2"/>
      <c r="H119" s="2"/>
      <c r="I119" s="2"/>
    </row>
    <row r="120" spans="2:16" ht="18">
      <c r="B120" s="1"/>
      <c r="C120" s="2"/>
      <c r="D120" s="2"/>
      <c r="E120" s="2"/>
      <c r="F120" s="2"/>
      <c r="G120" s="2"/>
      <c r="H120" s="2"/>
      <c r="I120" s="2"/>
    </row>
    <row r="121" spans="2:16" ht="18">
      <c r="B121" s="1"/>
      <c r="C121" s="2"/>
      <c r="D121" s="2"/>
      <c r="E121" s="2"/>
      <c r="F121" s="2"/>
      <c r="G121" s="2"/>
      <c r="H121" s="2"/>
      <c r="I121" s="2"/>
    </row>
    <row r="122" spans="2:16" ht="18">
      <c r="B122" s="1"/>
      <c r="C122" s="2"/>
      <c r="D122" s="2"/>
      <c r="E122" s="2"/>
      <c r="F122" s="2"/>
      <c r="G122" s="2"/>
      <c r="H122" s="2"/>
      <c r="I122" s="2"/>
    </row>
    <row r="123" spans="2:16" ht="18">
      <c r="B123" s="1"/>
      <c r="C123" s="2"/>
      <c r="D123" s="2"/>
      <c r="E123" s="2"/>
      <c r="F123" s="2"/>
      <c r="G123" s="2"/>
      <c r="H123" s="2"/>
      <c r="I123" s="2"/>
    </row>
    <row r="124" spans="2:16" ht="18">
      <c r="B124" s="1"/>
      <c r="C124" s="2"/>
      <c r="D124" s="2"/>
      <c r="E124" s="2"/>
      <c r="F124" s="2"/>
      <c r="G124" s="2"/>
      <c r="H124" s="2"/>
      <c r="I124" s="2"/>
    </row>
    <row r="125" spans="2:16" ht="18">
      <c r="B125" s="1"/>
      <c r="C125" s="2"/>
      <c r="D125" s="2"/>
      <c r="E125" s="2"/>
      <c r="F125" s="2"/>
      <c r="G125" s="2"/>
      <c r="H125" s="2"/>
      <c r="I125" s="2"/>
    </row>
    <row r="126" spans="2:16" ht="18">
      <c r="B126" s="1"/>
      <c r="C126" s="2"/>
      <c r="D126" s="2"/>
      <c r="E126" s="2"/>
      <c r="F126" s="2"/>
      <c r="G126" s="2"/>
      <c r="H126" s="2"/>
      <c r="I126" s="2"/>
    </row>
    <row r="127" spans="2:16" ht="18">
      <c r="B127" s="1"/>
      <c r="C127" s="2"/>
      <c r="D127" s="2"/>
      <c r="E127" s="2"/>
      <c r="F127" s="2"/>
      <c r="G127" s="2"/>
      <c r="H127" s="2"/>
      <c r="I127" s="2"/>
    </row>
    <row r="128" spans="2:16" ht="18">
      <c r="B128" s="1"/>
      <c r="C128" s="2"/>
      <c r="D128" s="2"/>
      <c r="E128" s="2"/>
      <c r="F128" s="2"/>
      <c r="G128" s="2"/>
      <c r="H128" s="2"/>
      <c r="I128" s="2"/>
    </row>
    <row r="129" spans="2:9" ht="18">
      <c r="B129" s="1"/>
      <c r="C129" s="2"/>
      <c r="D129" s="2"/>
      <c r="E129" s="2"/>
      <c r="F129" s="2"/>
      <c r="G129" s="2"/>
      <c r="H129" s="2"/>
      <c r="I129" s="2"/>
    </row>
    <row r="130" spans="2:9" ht="18">
      <c r="B130" s="1"/>
      <c r="C130" s="2"/>
      <c r="D130" s="2"/>
      <c r="E130" s="2"/>
      <c r="F130" s="2"/>
      <c r="G130" s="2"/>
      <c r="H130" s="2"/>
      <c r="I130" s="2"/>
    </row>
    <row r="131" spans="2:9" ht="18">
      <c r="B131" s="1"/>
      <c r="C131" s="2"/>
      <c r="D131" s="2"/>
      <c r="E131" s="2"/>
      <c r="F131" s="2"/>
      <c r="G131" s="2"/>
      <c r="H131" s="2"/>
      <c r="I131" s="2"/>
    </row>
    <row r="132" spans="2:9" ht="18">
      <c r="B132" s="1"/>
      <c r="C132" s="2"/>
      <c r="D132" s="2"/>
      <c r="E132" s="2"/>
      <c r="F132" s="2"/>
      <c r="G132" s="2"/>
      <c r="H132" s="2"/>
      <c r="I132" s="2"/>
    </row>
    <row r="133" spans="2:9" ht="18">
      <c r="B133" s="1"/>
      <c r="C133" s="2"/>
      <c r="D133" s="2"/>
      <c r="E133" s="2"/>
      <c r="F133" s="2"/>
      <c r="G133" s="2"/>
      <c r="H133" s="2"/>
      <c r="I133" s="2"/>
    </row>
    <row r="134" spans="2:9" ht="18">
      <c r="B134" s="1"/>
      <c r="C134" s="2"/>
      <c r="D134" s="2"/>
      <c r="E134" s="2"/>
      <c r="F134" s="2"/>
      <c r="G134" s="2"/>
      <c r="H134" s="2"/>
      <c r="I134" s="2"/>
    </row>
    <row r="135" spans="2:9" ht="18">
      <c r="B135" s="1"/>
      <c r="C135" s="2"/>
      <c r="D135" s="2"/>
      <c r="E135" s="2"/>
      <c r="F135" s="2"/>
      <c r="G135" s="2"/>
      <c r="H135" s="2"/>
      <c r="I135" s="2"/>
    </row>
    <row r="136" spans="2:9" ht="18">
      <c r="B136" s="1"/>
      <c r="C136" s="2"/>
      <c r="D136" s="2"/>
      <c r="E136" s="2"/>
      <c r="F136" s="2"/>
      <c r="G136" s="2"/>
      <c r="H136" s="2"/>
      <c r="I136" s="2"/>
    </row>
    <row r="137" spans="2:9" ht="18">
      <c r="B137" s="1"/>
      <c r="C137" s="2"/>
      <c r="D137" s="2"/>
      <c r="E137" s="2"/>
      <c r="F137" s="2"/>
      <c r="G137" s="2"/>
      <c r="H137" s="2"/>
      <c r="I137" s="2"/>
    </row>
    <row r="138" spans="2:9" ht="18">
      <c r="B138" s="1"/>
      <c r="C138" s="2"/>
      <c r="D138" s="2"/>
      <c r="E138" s="2"/>
      <c r="F138" s="2"/>
      <c r="G138" s="2"/>
      <c r="H138" s="2"/>
      <c r="I138" s="2"/>
    </row>
    <row r="139" spans="2:9" ht="18">
      <c r="B139" s="1"/>
      <c r="C139" s="2"/>
      <c r="D139" s="2"/>
      <c r="E139" s="2"/>
      <c r="F139" s="2"/>
      <c r="G139" s="2"/>
      <c r="H139" s="2"/>
      <c r="I139" s="2"/>
    </row>
    <row r="140" spans="2:9" ht="18">
      <c r="B140" s="1"/>
      <c r="C140" s="2"/>
      <c r="D140" s="2"/>
      <c r="E140" s="2"/>
      <c r="F140" s="2"/>
      <c r="G140" s="2"/>
      <c r="H140" s="2"/>
      <c r="I140" s="2"/>
    </row>
    <row r="141" spans="2:9" ht="18">
      <c r="B141" s="1"/>
      <c r="C141" s="2"/>
      <c r="D141" s="2"/>
      <c r="E141" s="2"/>
      <c r="F141" s="2"/>
      <c r="G141" s="2"/>
      <c r="H141" s="2"/>
      <c r="I141" s="2"/>
    </row>
    <row r="142" spans="2:9" ht="18">
      <c r="B142" s="1"/>
      <c r="C142" s="2"/>
      <c r="D142" s="2"/>
      <c r="E142" s="2"/>
      <c r="F142" s="2"/>
      <c r="G142" s="2"/>
      <c r="H142" s="2"/>
      <c r="I142" s="2"/>
    </row>
    <row r="143" spans="2:9" ht="18">
      <c r="B143" s="1"/>
      <c r="C143" s="2"/>
      <c r="D143" s="2"/>
      <c r="E143" s="2"/>
      <c r="F143" s="2"/>
      <c r="G143" s="2"/>
      <c r="H143" s="2"/>
      <c r="I143" s="2"/>
    </row>
    <row r="144" spans="2:9" ht="18">
      <c r="B144" s="1"/>
    </row>
    <row r="145" spans="2:2" ht="18">
      <c r="B145" s="1"/>
    </row>
    <row r="146" spans="2:2" ht="18">
      <c r="B146" s="1"/>
    </row>
    <row r="147" spans="2:2" ht="18">
      <c r="B147" s="1"/>
    </row>
    <row r="148" spans="2:2" ht="18">
      <c r="B148" s="1"/>
    </row>
    <row r="149" spans="2:2" ht="18">
      <c r="B149" s="1"/>
    </row>
    <row r="150" spans="2:2" ht="18">
      <c r="B150" s="1"/>
    </row>
    <row r="151" spans="2:2" ht="18">
      <c r="B151" s="1"/>
    </row>
    <row r="152" spans="2:2" ht="18">
      <c r="B152" s="1"/>
    </row>
    <row r="153" spans="2:2" ht="18">
      <c r="B153" s="1"/>
    </row>
    <row r="154" spans="2:2" ht="18">
      <c r="B154" s="1"/>
    </row>
    <row r="155" spans="2:2" ht="18">
      <c r="B155" s="1"/>
    </row>
    <row r="156" spans="2:2" ht="18">
      <c r="B156" s="1"/>
    </row>
    <row r="157" spans="2:2" ht="18">
      <c r="B157" s="1"/>
    </row>
    <row r="158" spans="2:2" ht="18">
      <c r="B158" s="1"/>
    </row>
    <row r="159" spans="2:2" ht="18">
      <c r="B159" s="1"/>
    </row>
    <row r="160" spans="2:2" ht="18">
      <c r="B160" s="1"/>
    </row>
    <row r="161" spans="2:2" ht="18">
      <c r="B161" s="1"/>
    </row>
    <row r="162" spans="2:2" ht="18">
      <c r="B162" s="1"/>
    </row>
    <row r="163" spans="2:2" ht="18">
      <c r="B163" s="1"/>
    </row>
    <row r="164" spans="2:2" ht="18">
      <c r="B164" s="1"/>
    </row>
    <row r="165" spans="2:2" ht="18">
      <c r="B165" s="1"/>
    </row>
    <row r="166" spans="2:2" ht="18">
      <c r="B166" s="1"/>
    </row>
    <row r="167" spans="2:2" ht="18">
      <c r="B167" s="1"/>
    </row>
    <row r="168" spans="2:2" ht="18">
      <c r="B168" s="1"/>
    </row>
    <row r="169" spans="2:2" ht="18">
      <c r="B169" s="1"/>
    </row>
    <row r="170" spans="2:2" ht="18">
      <c r="B170" s="1"/>
    </row>
    <row r="171" spans="2:2" ht="18">
      <c r="B171" s="1"/>
    </row>
    <row r="172" spans="2:2" ht="18">
      <c r="B172" s="1"/>
    </row>
    <row r="173" spans="2:2" ht="18">
      <c r="B173" s="1"/>
    </row>
    <row r="174" spans="2:2" ht="18">
      <c r="B174" s="1"/>
    </row>
    <row r="175" spans="2:2" ht="18">
      <c r="B175" s="1"/>
    </row>
    <row r="176" spans="2:2" ht="18">
      <c r="B176" s="1"/>
    </row>
    <row r="177" spans="2:2" ht="18">
      <c r="B177" s="1"/>
    </row>
    <row r="178" spans="2:2" ht="18">
      <c r="B178" s="1"/>
    </row>
    <row r="179" spans="2:2" ht="18">
      <c r="B179" s="1"/>
    </row>
    <row r="180" spans="2:2" ht="18">
      <c r="B180" s="1"/>
    </row>
    <row r="181" spans="2:2" ht="18">
      <c r="B181" s="1"/>
    </row>
    <row r="182" spans="2:2" ht="18">
      <c r="B182" s="1"/>
    </row>
    <row r="183" spans="2:2" ht="18">
      <c r="B183" s="1"/>
    </row>
    <row r="184" spans="2:2" ht="18">
      <c r="B184" s="1"/>
    </row>
    <row r="185" spans="2:2" ht="18">
      <c r="B185" s="1"/>
    </row>
    <row r="186" spans="2:2" ht="18">
      <c r="B186" s="1"/>
    </row>
    <row r="187" spans="2:2" ht="18">
      <c r="B187" s="1"/>
    </row>
    <row r="188" spans="2:2" ht="18">
      <c r="B188" s="1"/>
    </row>
    <row r="189" spans="2:2" ht="18">
      <c r="B189" s="1"/>
    </row>
    <row r="190" spans="2:2" ht="18">
      <c r="B190" s="1"/>
    </row>
    <row r="191" spans="2:2" ht="18">
      <c r="B191" s="1"/>
    </row>
    <row r="192" spans="2:2" ht="18">
      <c r="B192" s="1"/>
    </row>
    <row r="193" spans="2:2" ht="18">
      <c r="B193" s="1"/>
    </row>
    <row r="194" spans="2:2" ht="18">
      <c r="B194" s="1"/>
    </row>
    <row r="195" spans="2:2" ht="18">
      <c r="B195" s="1"/>
    </row>
    <row r="196" spans="2:2" ht="18">
      <c r="B196" s="1"/>
    </row>
    <row r="197" spans="2:2" ht="18">
      <c r="B197" s="1"/>
    </row>
    <row r="198" spans="2:2" ht="18">
      <c r="B198" s="1"/>
    </row>
    <row r="199" spans="2:2" ht="18">
      <c r="B199" s="1"/>
    </row>
    <row r="200" spans="2:2" ht="18">
      <c r="B200" s="1"/>
    </row>
    <row r="201" spans="2:2" ht="18">
      <c r="B201" s="1"/>
    </row>
    <row r="202" spans="2:2" ht="18">
      <c r="B202" s="1"/>
    </row>
    <row r="203" spans="2:2" ht="18">
      <c r="B203" s="1"/>
    </row>
    <row r="204" spans="2:2" ht="18">
      <c r="B204" s="1"/>
    </row>
    <row r="205" spans="2:2" ht="18">
      <c r="B205" s="1"/>
    </row>
    <row r="206" spans="2:2" ht="18">
      <c r="B206" s="1"/>
    </row>
    <row r="207" spans="2:2" ht="18">
      <c r="B207" s="1"/>
    </row>
    <row r="208" spans="2:2" ht="18">
      <c r="B208" s="1"/>
    </row>
    <row r="209" spans="2:2" ht="18">
      <c r="B209" s="1"/>
    </row>
    <row r="210" spans="2:2" ht="18">
      <c r="B210" s="1"/>
    </row>
    <row r="211" spans="2:2" ht="18">
      <c r="B211" s="1"/>
    </row>
    <row r="212" spans="2:2" ht="18">
      <c r="B212" s="1"/>
    </row>
    <row r="213" spans="2:2" ht="18">
      <c r="B213" s="1"/>
    </row>
    <row r="214" spans="2:2" ht="18">
      <c r="B214" s="1"/>
    </row>
    <row r="215" spans="2:2" ht="18">
      <c r="B215" s="1"/>
    </row>
    <row r="216" spans="2:2" ht="18">
      <c r="B216" s="1"/>
    </row>
    <row r="217" spans="2:2" ht="18">
      <c r="B217" s="1"/>
    </row>
    <row r="218" spans="2:2" ht="18">
      <c r="B218" s="1"/>
    </row>
    <row r="219" spans="2:2" ht="18">
      <c r="B219" s="1"/>
    </row>
    <row r="220" spans="2:2" ht="18">
      <c r="B220" s="1"/>
    </row>
  </sheetData>
  <phoneticPr fontId="0" type="noConversion"/>
  <pageMargins left="0.75" right="0.75" top="1" bottom="1" header="0.5" footer="0.5"/>
  <pageSetup scale="25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6"/>
  <sheetViews>
    <sheetView view="pageBreakPreview" zoomScale="50" zoomScaleNormal="50" workbookViewId="0">
      <selection activeCell="C25" sqref="C25"/>
    </sheetView>
  </sheetViews>
  <sheetFormatPr defaultRowHeight="15.6"/>
  <cols>
    <col min="1" max="1" width="3.69921875" customWidth="1"/>
    <col min="2" max="2" width="45.5" customWidth="1"/>
    <col min="3" max="3" width="18.09765625" customWidth="1"/>
    <col min="4" max="4" width="18.3984375" customWidth="1"/>
    <col min="5" max="5" width="16.19921875" customWidth="1"/>
    <col min="6" max="6" width="16" customWidth="1"/>
    <col min="7" max="7" width="17.09765625" customWidth="1"/>
    <col min="8" max="8" width="16.59765625" bestFit="1" customWidth="1"/>
    <col min="9" max="9" width="17" customWidth="1"/>
    <col min="10" max="10" width="16.59765625" bestFit="1" customWidth="1"/>
    <col min="11" max="11" width="14.09765625" bestFit="1" customWidth="1"/>
    <col min="12" max="15" width="10.8984375" bestFit="1" customWidth="1"/>
    <col min="16" max="16" width="18" bestFit="1" customWidth="1"/>
    <col min="17" max="17" width="25.8984375" bestFit="1" customWidth="1"/>
  </cols>
  <sheetData>
    <row r="1" spans="2:17" ht="55.2" customHeight="1">
      <c r="B1" s="7"/>
      <c r="C1" s="7"/>
      <c r="D1" s="7"/>
      <c r="E1" s="7"/>
      <c r="F1" s="7"/>
      <c r="G1" s="8" t="s">
        <v>1</v>
      </c>
      <c r="H1" s="8"/>
      <c r="I1" s="8"/>
      <c r="J1" s="9"/>
      <c r="K1" s="7"/>
      <c r="L1" s="7"/>
      <c r="M1" s="7"/>
      <c r="N1" s="7"/>
      <c r="O1" s="7"/>
      <c r="P1" s="7"/>
      <c r="Q1" s="7"/>
    </row>
    <row r="2" spans="2:17" ht="251.25" customHeight="1">
      <c r="B2" s="10"/>
      <c r="C2" s="11" t="s">
        <v>99</v>
      </c>
      <c r="D2" s="12" t="s">
        <v>100</v>
      </c>
      <c r="E2" s="26" t="s">
        <v>104</v>
      </c>
      <c r="F2" s="26" t="s">
        <v>106</v>
      </c>
      <c r="G2" s="28" t="s">
        <v>107</v>
      </c>
      <c r="H2" s="27" t="s">
        <v>108</v>
      </c>
      <c r="I2" s="27" t="s">
        <v>111</v>
      </c>
      <c r="J2" s="12" t="s">
        <v>110</v>
      </c>
      <c r="K2" s="12" t="s">
        <v>115</v>
      </c>
      <c r="L2" s="28"/>
      <c r="M2" s="28"/>
      <c r="N2" s="28"/>
      <c r="O2" s="28"/>
      <c r="P2" s="28"/>
      <c r="Q2" s="31" t="s">
        <v>112</v>
      </c>
    </row>
    <row r="3" spans="2:17" ht="35.25" customHeight="1">
      <c r="B3" s="22" t="s">
        <v>81</v>
      </c>
      <c r="C3" s="13">
        <v>1</v>
      </c>
      <c r="D3" s="13">
        <v>1</v>
      </c>
      <c r="E3" s="13">
        <v>1</v>
      </c>
      <c r="F3" s="13">
        <v>1</v>
      </c>
      <c r="G3" s="13">
        <v>1</v>
      </c>
      <c r="H3" s="13">
        <v>0</v>
      </c>
      <c r="I3" s="13">
        <v>0</v>
      </c>
      <c r="J3" s="13">
        <v>1</v>
      </c>
      <c r="K3" s="13">
        <v>0</v>
      </c>
      <c r="L3" s="13"/>
      <c r="M3" s="13"/>
      <c r="N3" s="13"/>
      <c r="O3" s="13"/>
      <c r="P3" s="22" t="s">
        <v>81</v>
      </c>
      <c r="Q3" s="32">
        <f>SUM(C3:O3)/9</f>
        <v>0.66666666666666663</v>
      </c>
    </row>
    <row r="4" spans="2:17" ht="40.799999999999997">
      <c r="B4" s="22" t="s">
        <v>82</v>
      </c>
      <c r="C4" s="13">
        <v>1</v>
      </c>
      <c r="D4" s="13">
        <v>1</v>
      </c>
      <c r="E4" s="13">
        <v>1</v>
      </c>
      <c r="F4" s="13">
        <v>1</v>
      </c>
      <c r="G4" s="13">
        <v>1</v>
      </c>
      <c r="H4" s="13">
        <v>1</v>
      </c>
      <c r="I4" s="13">
        <v>1</v>
      </c>
      <c r="J4" s="13">
        <v>1</v>
      </c>
      <c r="K4" s="13">
        <v>1</v>
      </c>
      <c r="L4" s="13"/>
      <c r="M4" s="13"/>
      <c r="N4" s="13"/>
      <c r="O4" s="13"/>
      <c r="P4" s="22" t="s">
        <v>82</v>
      </c>
      <c r="Q4" s="32">
        <f t="shared" ref="Q4:Q20" si="0">SUM(C4:O4)/9</f>
        <v>1</v>
      </c>
    </row>
    <row r="5" spans="2:17" ht="40.799999999999997">
      <c r="B5" s="22" t="s">
        <v>83</v>
      </c>
      <c r="C5" s="13">
        <v>1</v>
      </c>
      <c r="D5" s="13">
        <v>1</v>
      </c>
      <c r="E5" s="13">
        <v>1</v>
      </c>
      <c r="F5" s="13">
        <v>1</v>
      </c>
      <c r="G5" s="13">
        <v>1</v>
      </c>
      <c r="H5" s="13">
        <v>0</v>
      </c>
      <c r="I5" s="13">
        <v>0</v>
      </c>
      <c r="J5" s="13">
        <v>1</v>
      </c>
      <c r="K5" s="13">
        <v>0</v>
      </c>
      <c r="L5" s="13"/>
      <c r="M5" s="13"/>
      <c r="N5" s="13"/>
      <c r="O5" s="13"/>
      <c r="P5" s="22" t="s">
        <v>83</v>
      </c>
      <c r="Q5" s="32">
        <f t="shared" si="0"/>
        <v>0.66666666666666663</v>
      </c>
    </row>
    <row r="6" spans="2:17" ht="40.799999999999997">
      <c r="B6" s="22" t="s">
        <v>84</v>
      </c>
      <c r="C6" s="13">
        <v>1</v>
      </c>
      <c r="D6" s="13">
        <v>1</v>
      </c>
      <c r="E6" s="13">
        <v>1</v>
      </c>
      <c r="F6" s="13">
        <v>1</v>
      </c>
      <c r="G6" s="13">
        <v>1</v>
      </c>
      <c r="H6" s="13">
        <v>1</v>
      </c>
      <c r="I6" s="13">
        <v>0</v>
      </c>
      <c r="J6" s="13">
        <v>1</v>
      </c>
      <c r="K6" s="13">
        <v>1</v>
      </c>
      <c r="L6" s="13"/>
      <c r="M6" s="13"/>
      <c r="N6" s="13"/>
      <c r="O6" s="13"/>
      <c r="P6" s="22" t="s">
        <v>84</v>
      </c>
      <c r="Q6" s="32">
        <f t="shared" si="0"/>
        <v>0.88888888888888884</v>
      </c>
    </row>
    <row r="7" spans="2:17" ht="40.799999999999997">
      <c r="B7" s="22" t="s">
        <v>85</v>
      </c>
      <c r="C7" s="13">
        <v>1</v>
      </c>
      <c r="D7" s="13">
        <v>1</v>
      </c>
      <c r="E7" s="13">
        <v>1</v>
      </c>
      <c r="F7" s="13">
        <v>1</v>
      </c>
      <c r="G7" s="13">
        <v>1</v>
      </c>
      <c r="H7" s="13">
        <v>1</v>
      </c>
      <c r="I7" s="13">
        <v>0</v>
      </c>
      <c r="J7" s="13">
        <v>0</v>
      </c>
      <c r="K7" s="13">
        <v>0</v>
      </c>
      <c r="L7" s="13"/>
      <c r="M7" s="13"/>
      <c r="N7" s="13"/>
      <c r="O7" s="13"/>
      <c r="P7" s="22" t="s">
        <v>85</v>
      </c>
      <c r="Q7" s="32">
        <f t="shared" si="0"/>
        <v>0.66666666666666663</v>
      </c>
    </row>
    <row r="8" spans="2:17" ht="40.799999999999997">
      <c r="B8" s="22" t="s">
        <v>86</v>
      </c>
      <c r="C8" s="13">
        <v>1</v>
      </c>
      <c r="D8" s="13">
        <v>1</v>
      </c>
      <c r="E8" s="13">
        <v>1</v>
      </c>
      <c r="F8" s="13">
        <v>1</v>
      </c>
      <c r="G8" s="13">
        <v>1</v>
      </c>
      <c r="H8" s="13">
        <v>1</v>
      </c>
      <c r="I8" s="13">
        <v>1</v>
      </c>
      <c r="J8" s="13">
        <v>1</v>
      </c>
      <c r="K8" s="13">
        <v>1</v>
      </c>
      <c r="L8" s="13"/>
      <c r="M8" s="13"/>
      <c r="N8" s="13"/>
      <c r="O8" s="13"/>
      <c r="P8" s="22" t="s">
        <v>86</v>
      </c>
      <c r="Q8" s="32">
        <f t="shared" si="0"/>
        <v>1</v>
      </c>
    </row>
    <row r="9" spans="2:17" ht="40.799999999999997">
      <c r="B9" s="22" t="s">
        <v>87</v>
      </c>
      <c r="C9" s="13">
        <v>1</v>
      </c>
      <c r="D9" s="13">
        <v>1</v>
      </c>
      <c r="E9" s="13">
        <v>1</v>
      </c>
      <c r="F9" s="13">
        <v>1</v>
      </c>
      <c r="G9" s="13">
        <v>1</v>
      </c>
      <c r="H9" s="13">
        <v>1</v>
      </c>
      <c r="I9" s="13">
        <v>1</v>
      </c>
      <c r="J9" s="13">
        <v>1</v>
      </c>
      <c r="K9" s="13">
        <v>1</v>
      </c>
      <c r="L9" s="13"/>
      <c r="M9" s="13"/>
      <c r="N9" s="13"/>
      <c r="O9" s="13"/>
      <c r="P9" s="22" t="s">
        <v>87</v>
      </c>
      <c r="Q9" s="32">
        <f t="shared" si="0"/>
        <v>1</v>
      </c>
    </row>
    <row r="10" spans="2:17" ht="40.799999999999997">
      <c r="B10" s="22" t="s">
        <v>88</v>
      </c>
      <c r="C10" s="13">
        <v>1</v>
      </c>
      <c r="D10" s="13">
        <v>1</v>
      </c>
      <c r="E10" s="13">
        <v>1</v>
      </c>
      <c r="F10" s="13">
        <v>1</v>
      </c>
      <c r="G10" s="13">
        <v>1</v>
      </c>
      <c r="H10" s="13">
        <v>1</v>
      </c>
      <c r="I10" s="13">
        <v>1</v>
      </c>
      <c r="J10" s="13">
        <v>1</v>
      </c>
      <c r="K10" s="13">
        <v>1</v>
      </c>
      <c r="L10" s="13"/>
      <c r="M10" s="13"/>
      <c r="N10" s="13"/>
      <c r="O10" s="13"/>
      <c r="P10" s="22" t="s">
        <v>88</v>
      </c>
      <c r="Q10" s="32">
        <f t="shared" si="0"/>
        <v>1</v>
      </c>
    </row>
    <row r="11" spans="2:17" ht="40.799999999999997">
      <c r="B11" s="22" t="s">
        <v>89</v>
      </c>
      <c r="C11" s="13">
        <v>1</v>
      </c>
      <c r="D11" s="13">
        <v>1</v>
      </c>
      <c r="E11" s="13">
        <v>1</v>
      </c>
      <c r="F11" s="13">
        <v>1</v>
      </c>
      <c r="G11" s="13">
        <v>1</v>
      </c>
      <c r="H11" s="13">
        <v>1</v>
      </c>
      <c r="I11" s="13">
        <v>1</v>
      </c>
      <c r="J11" s="13">
        <v>1</v>
      </c>
      <c r="K11" s="13">
        <v>1</v>
      </c>
      <c r="L11" s="13"/>
      <c r="M11" s="13"/>
      <c r="N11" s="13"/>
      <c r="O11" s="13"/>
      <c r="P11" s="22" t="s">
        <v>89</v>
      </c>
      <c r="Q11" s="32">
        <f t="shared" si="0"/>
        <v>1</v>
      </c>
    </row>
    <row r="12" spans="2:17" ht="40.799999999999997">
      <c r="B12" s="22" t="s">
        <v>90</v>
      </c>
      <c r="C12" s="13">
        <v>1</v>
      </c>
      <c r="D12" s="13">
        <v>1</v>
      </c>
      <c r="E12" s="13">
        <v>1</v>
      </c>
      <c r="F12" s="13">
        <v>1</v>
      </c>
      <c r="G12" s="13">
        <v>1</v>
      </c>
      <c r="H12" s="13">
        <v>1</v>
      </c>
      <c r="I12" s="13">
        <v>1</v>
      </c>
      <c r="J12" s="13">
        <v>1</v>
      </c>
      <c r="K12" s="13">
        <v>1</v>
      </c>
      <c r="L12" s="13"/>
      <c r="M12" s="13"/>
      <c r="N12" s="13"/>
      <c r="O12" s="13"/>
      <c r="P12" s="22" t="s">
        <v>90</v>
      </c>
      <c r="Q12" s="32">
        <f t="shared" si="0"/>
        <v>1</v>
      </c>
    </row>
    <row r="13" spans="2:17" ht="40.799999999999997">
      <c r="B13" s="22" t="s">
        <v>91</v>
      </c>
      <c r="C13" s="13">
        <v>1</v>
      </c>
      <c r="D13" s="13">
        <v>1</v>
      </c>
      <c r="E13" s="13">
        <v>1</v>
      </c>
      <c r="F13" s="13">
        <v>1</v>
      </c>
      <c r="G13" s="13">
        <v>1</v>
      </c>
      <c r="H13" s="13">
        <v>1</v>
      </c>
      <c r="I13" s="13">
        <v>1</v>
      </c>
      <c r="J13" s="13">
        <v>1</v>
      </c>
      <c r="K13" s="13">
        <v>1</v>
      </c>
      <c r="L13" s="13"/>
      <c r="M13" s="13"/>
      <c r="N13" s="13"/>
      <c r="O13" s="13"/>
      <c r="P13" s="22" t="s">
        <v>91</v>
      </c>
      <c r="Q13" s="32">
        <f t="shared" si="0"/>
        <v>1</v>
      </c>
    </row>
    <row r="14" spans="2:17" ht="40.799999999999997">
      <c r="B14" s="22" t="s">
        <v>92</v>
      </c>
      <c r="C14" s="13">
        <v>1</v>
      </c>
      <c r="D14" s="13">
        <v>1</v>
      </c>
      <c r="E14" s="13">
        <v>1</v>
      </c>
      <c r="F14" s="13">
        <v>1</v>
      </c>
      <c r="G14" s="13">
        <v>1</v>
      </c>
      <c r="H14" s="13">
        <v>1</v>
      </c>
      <c r="I14" s="13">
        <v>1</v>
      </c>
      <c r="J14" s="13">
        <v>1</v>
      </c>
      <c r="K14" s="13">
        <v>1</v>
      </c>
      <c r="L14" s="13"/>
      <c r="M14" s="13"/>
      <c r="N14" s="13"/>
      <c r="O14" s="13"/>
      <c r="P14" s="22" t="s">
        <v>92</v>
      </c>
      <c r="Q14" s="32">
        <f t="shared" si="0"/>
        <v>1</v>
      </c>
    </row>
    <row r="15" spans="2:17" ht="40.799999999999997">
      <c r="B15" s="22" t="s">
        <v>93</v>
      </c>
      <c r="C15" s="13">
        <v>1</v>
      </c>
      <c r="D15" s="13">
        <v>1</v>
      </c>
      <c r="E15" s="13">
        <v>1</v>
      </c>
      <c r="F15" s="13">
        <v>1</v>
      </c>
      <c r="G15" s="13">
        <v>1</v>
      </c>
      <c r="H15" s="13">
        <v>1</v>
      </c>
      <c r="I15" s="13">
        <v>1</v>
      </c>
      <c r="J15" s="13">
        <v>1</v>
      </c>
      <c r="K15" s="13">
        <v>1</v>
      </c>
      <c r="L15" s="13"/>
      <c r="M15" s="13"/>
      <c r="N15" s="13"/>
      <c r="O15" s="13"/>
      <c r="P15" s="22" t="s">
        <v>93</v>
      </c>
      <c r="Q15" s="32">
        <f t="shared" si="0"/>
        <v>1</v>
      </c>
    </row>
    <row r="16" spans="2:17" ht="40.799999999999997">
      <c r="B16" s="22" t="s">
        <v>94</v>
      </c>
      <c r="C16" s="13">
        <v>1</v>
      </c>
      <c r="D16" s="13">
        <v>1</v>
      </c>
      <c r="E16" s="13">
        <v>1</v>
      </c>
      <c r="F16" s="13">
        <v>1</v>
      </c>
      <c r="G16" s="13">
        <v>1</v>
      </c>
      <c r="H16" s="13">
        <v>1</v>
      </c>
      <c r="I16" s="13">
        <v>1</v>
      </c>
      <c r="J16" s="13">
        <v>1</v>
      </c>
      <c r="K16" s="13">
        <v>1</v>
      </c>
      <c r="L16" s="13"/>
      <c r="M16" s="13"/>
      <c r="N16" s="13"/>
      <c r="O16" s="13"/>
      <c r="P16" s="22" t="s">
        <v>94</v>
      </c>
      <c r="Q16" s="32">
        <f t="shared" si="0"/>
        <v>1</v>
      </c>
    </row>
    <row r="17" spans="2:17" ht="40.799999999999997">
      <c r="B17" s="22" t="s">
        <v>95</v>
      </c>
      <c r="C17" s="13">
        <v>1</v>
      </c>
      <c r="D17" s="13">
        <v>1</v>
      </c>
      <c r="E17" s="13">
        <v>1</v>
      </c>
      <c r="F17" s="13">
        <v>1</v>
      </c>
      <c r="G17" s="13">
        <v>1</v>
      </c>
      <c r="H17" s="13">
        <v>1</v>
      </c>
      <c r="I17" s="13">
        <v>1</v>
      </c>
      <c r="J17" s="13">
        <v>1</v>
      </c>
      <c r="K17" s="13">
        <v>1</v>
      </c>
      <c r="L17" s="13"/>
      <c r="M17" s="13"/>
      <c r="N17" s="13"/>
      <c r="O17" s="13"/>
      <c r="P17" s="22" t="s">
        <v>95</v>
      </c>
      <c r="Q17" s="32">
        <f t="shared" si="0"/>
        <v>1</v>
      </c>
    </row>
    <row r="18" spans="2:17" ht="40.799999999999997">
      <c r="B18" s="22" t="s">
        <v>96</v>
      </c>
      <c r="C18" s="13">
        <v>1</v>
      </c>
      <c r="D18" s="13">
        <v>1</v>
      </c>
      <c r="E18" s="13">
        <v>1</v>
      </c>
      <c r="F18" s="13">
        <v>1</v>
      </c>
      <c r="G18" s="13">
        <v>1</v>
      </c>
      <c r="H18" s="13">
        <v>1</v>
      </c>
      <c r="I18" s="13">
        <v>1</v>
      </c>
      <c r="J18" s="13">
        <v>1</v>
      </c>
      <c r="K18" s="13">
        <v>1</v>
      </c>
      <c r="L18" s="13"/>
      <c r="M18" s="13"/>
      <c r="N18" s="13"/>
      <c r="O18" s="13"/>
      <c r="P18" s="22" t="s">
        <v>96</v>
      </c>
      <c r="Q18" s="32">
        <f t="shared" si="0"/>
        <v>1</v>
      </c>
    </row>
    <row r="19" spans="2:17" ht="40.799999999999997">
      <c r="B19" s="22" t="s">
        <v>97</v>
      </c>
      <c r="C19" s="13">
        <v>1</v>
      </c>
      <c r="D19" s="13">
        <v>1</v>
      </c>
      <c r="E19" s="13">
        <v>1</v>
      </c>
      <c r="F19" s="13">
        <v>1</v>
      </c>
      <c r="G19" s="13">
        <v>1</v>
      </c>
      <c r="H19" s="13">
        <v>1</v>
      </c>
      <c r="I19" s="13">
        <v>1</v>
      </c>
      <c r="J19" s="13">
        <v>1</v>
      </c>
      <c r="K19" s="13">
        <v>1</v>
      </c>
      <c r="L19" s="13"/>
      <c r="M19" s="13"/>
      <c r="N19" s="13"/>
      <c r="O19" s="13"/>
      <c r="P19" s="22" t="s">
        <v>97</v>
      </c>
      <c r="Q19" s="32">
        <f t="shared" si="0"/>
        <v>1</v>
      </c>
    </row>
    <row r="20" spans="2:17" ht="40.799999999999997">
      <c r="B20" s="22" t="s">
        <v>98</v>
      </c>
      <c r="C20" s="13">
        <v>1</v>
      </c>
      <c r="D20" s="13">
        <v>1</v>
      </c>
      <c r="E20" s="13">
        <v>1</v>
      </c>
      <c r="F20" s="13">
        <v>1</v>
      </c>
      <c r="G20" s="13">
        <v>1</v>
      </c>
      <c r="H20" s="13">
        <v>1</v>
      </c>
      <c r="I20" s="13">
        <v>1</v>
      </c>
      <c r="J20" s="13">
        <v>1</v>
      </c>
      <c r="K20" s="13">
        <v>1</v>
      </c>
      <c r="L20" s="13"/>
      <c r="M20" s="13"/>
      <c r="N20" s="13"/>
      <c r="O20" s="13"/>
      <c r="P20" s="22" t="s">
        <v>98</v>
      </c>
      <c r="Q20" s="32">
        <f t="shared" si="0"/>
        <v>1</v>
      </c>
    </row>
    <row r="21" spans="2:17" ht="40.799999999999997">
      <c r="B21" s="22" t="s">
        <v>22</v>
      </c>
      <c r="C21" s="30">
        <f>SUM(C3:C20)/18</f>
        <v>1</v>
      </c>
      <c r="D21" s="30">
        <f t="shared" ref="D21:K21" si="1">SUM(D3:D20)/18</f>
        <v>1</v>
      </c>
      <c r="E21" s="30">
        <f t="shared" si="1"/>
        <v>1</v>
      </c>
      <c r="F21" s="30">
        <f t="shared" si="1"/>
        <v>1</v>
      </c>
      <c r="G21" s="30">
        <f t="shared" si="1"/>
        <v>1</v>
      </c>
      <c r="H21" s="30">
        <f t="shared" si="1"/>
        <v>0.88888888888888884</v>
      </c>
      <c r="I21" s="30">
        <f t="shared" si="1"/>
        <v>0.77777777777777779</v>
      </c>
      <c r="J21" s="30">
        <f t="shared" si="1"/>
        <v>0.94444444444444442</v>
      </c>
      <c r="K21" s="30">
        <f t="shared" si="1"/>
        <v>0.83333333333333337</v>
      </c>
      <c r="L21" s="23"/>
      <c r="M21" s="23"/>
      <c r="N21" s="23"/>
      <c r="O21" s="23"/>
      <c r="P21" s="23" t="s">
        <v>113</v>
      </c>
      <c r="Q21" s="23">
        <f>AVERAGE(Q3:Q20)</f>
        <v>0.93827160493827166</v>
      </c>
    </row>
    <row r="22" spans="2:17" ht="37.200000000000003">
      <c r="B22" s="41" t="s">
        <v>118</v>
      </c>
      <c r="C22" s="38">
        <f>AVERAGE(C21:F21)</f>
        <v>1</v>
      </c>
      <c r="D22" s="38"/>
      <c r="E22" s="38"/>
      <c r="F22" s="38"/>
      <c r="G22" s="38"/>
      <c r="H22" s="38"/>
      <c r="I22" s="38"/>
      <c r="J22" s="38"/>
      <c r="K22" s="38"/>
      <c r="L22" s="39"/>
      <c r="M22" s="39"/>
      <c r="N22" s="39"/>
      <c r="O22" s="39"/>
      <c r="P22" s="39"/>
      <c r="Q22" s="39"/>
    </row>
    <row r="23" spans="2:17" ht="40.799999999999997">
      <c r="B23" s="37" t="s">
        <v>120</v>
      </c>
      <c r="C23" s="38">
        <f>AVERAGE(G21:K21)</f>
        <v>0.88888888888888873</v>
      </c>
      <c r="D23" s="38"/>
      <c r="E23" s="38"/>
      <c r="F23" s="38"/>
      <c r="G23" s="38"/>
      <c r="H23" s="38"/>
      <c r="I23" s="38"/>
      <c r="J23" s="38"/>
      <c r="K23" s="38"/>
      <c r="L23" s="39"/>
      <c r="M23" s="39"/>
      <c r="N23" s="39"/>
      <c r="O23" s="39"/>
      <c r="P23" s="39"/>
      <c r="Q23" s="39"/>
    </row>
    <row r="24" spans="2:17" ht="20.399999999999999">
      <c r="B24" s="14"/>
      <c r="C24" s="14"/>
      <c r="D24" s="14"/>
      <c r="E24" s="14"/>
      <c r="F24" s="7"/>
      <c r="G24" s="14"/>
      <c r="H24" s="14"/>
      <c r="I24" s="15"/>
      <c r="J24" s="14"/>
      <c r="K24" s="14"/>
      <c r="L24" s="14"/>
      <c r="M24" s="14"/>
      <c r="N24" s="14"/>
      <c r="O24" s="14"/>
      <c r="P24" s="14"/>
      <c r="Q24" s="14"/>
    </row>
    <row r="25" spans="2:17" ht="37.200000000000003">
      <c r="B25" s="16" t="s">
        <v>0</v>
      </c>
      <c r="C25" s="17">
        <v>41928</v>
      </c>
      <c r="D25" s="18"/>
      <c r="E25" s="14"/>
      <c r="F25" s="14"/>
      <c r="G25" s="24" t="s">
        <v>23</v>
      </c>
      <c r="H25" s="14"/>
      <c r="I25" s="14"/>
      <c r="J25" s="25">
        <f>AVERAGE(C21:Q21)</f>
        <v>0.93827160493827166</v>
      </c>
      <c r="K25" s="14"/>
      <c r="L25" s="14"/>
      <c r="M25" s="14"/>
      <c r="N25" s="14"/>
      <c r="O25" s="14"/>
      <c r="P25" s="14"/>
      <c r="Q25" s="14"/>
    </row>
    <row r="26" spans="2:17" ht="20.399999999999999">
      <c r="B26" s="19"/>
      <c r="C26" s="19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2:17" ht="17.399999999999999">
      <c r="B27" s="19"/>
      <c r="C27" s="20"/>
      <c r="D27" s="19"/>
      <c r="E27" s="19"/>
      <c r="F27" s="19"/>
      <c r="G27" s="19"/>
      <c r="H27" s="19"/>
      <c r="I27" s="19"/>
      <c r="J27" s="7"/>
      <c r="K27" s="7"/>
      <c r="L27" s="7"/>
      <c r="M27" s="7"/>
      <c r="N27" s="7"/>
      <c r="O27" s="7"/>
      <c r="P27" s="7"/>
      <c r="Q27" s="7"/>
    </row>
    <row r="28" spans="2:17" ht="17.399999999999999">
      <c r="B28" s="19"/>
      <c r="C28" s="19"/>
      <c r="D28" s="19"/>
      <c r="E28" s="19"/>
      <c r="F28" s="19"/>
      <c r="G28" s="19"/>
      <c r="H28" s="19"/>
      <c r="I28" s="19"/>
      <c r="J28" s="7"/>
      <c r="K28" s="7"/>
      <c r="L28" s="7"/>
      <c r="M28" s="7"/>
      <c r="N28" s="7"/>
      <c r="O28" s="7"/>
      <c r="P28" s="7"/>
      <c r="Q28" s="7"/>
    </row>
    <row r="29" spans="2:17" ht="17.399999999999999">
      <c r="B29" s="19"/>
      <c r="C29" s="19"/>
      <c r="D29" s="19"/>
      <c r="E29" s="19"/>
      <c r="F29" s="19"/>
      <c r="G29" s="19"/>
      <c r="H29" s="19"/>
      <c r="I29" s="19"/>
      <c r="J29" s="7"/>
      <c r="K29" s="7"/>
      <c r="L29" s="7"/>
      <c r="M29" s="7"/>
      <c r="N29" s="7"/>
      <c r="O29" s="7"/>
      <c r="P29" s="7"/>
      <c r="Q29" s="7"/>
    </row>
    <row r="30" spans="2:17" ht="17.399999999999999">
      <c r="B30" s="19"/>
      <c r="C30" s="19"/>
      <c r="D30" s="19"/>
      <c r="E30" s="19"/>
      <c r="F30" s="19"/>
      <c r="G30" s="19"/>
      <c r="H30" s="19"/>
      <c r="I30" s="19"/>
      <c r="J30" s="7"/>
      <c r="K30" s="7"/>
      <c r="L30" s="7"/>
      <c r="M30" s="7"/>
      <c r="N30" s="7"/>
      <c r="O30" s="7"/>
      <c r="P30" s="7"/>
      <c r="Q30" s="7"/>
    </row>
    <row r="31" spans="2:17" ht="17.399999999999999">
      <c r="B31" s="19"/>
      <c r="C31" s="19"/>
      <c r="D31" s="19"/>
      <c r="E31" s="19"/>
      <c r="F31" s="19"/>
      <c r="G31" s="19"/>
      <c r="H31" s="19"/>
      <c r="I31" s="19"/>
      <c r="J31" s="7"/>
      <c r="K31" s="7"/>
      <c r="L31" s="7"/>
      <c r="M31" s="7"/>
      <c r="N31" s="7"/>
      <c r="O31" s="7"/>
      <c r="P31" s="7"/>
      <c r="Q31" s="7"/>
    </row>
    <row r="32" spans="2:17" ht="17.399999999999999">
      <c r="B32" s="19"/>
      <c r="C32" s="19"/>
      <c r="D32" s="19"/>
      <c r="E32" s="19"/>
      <c r="F32" s="19"/>
      <c r="G32" s="19"/>
      <c r="H32" s="19"/>
      <c r="I32" s="19"/>
      <c r="J32" s="7"/>
      <c r="K32" s="7"/>
      <c r="L32" s="7"/>
      <c r="M32" s="7"/>
      <c r="N32" s="7"/>
      <c r="O32" s="7"/>
      <c r="P32" s="7"/>
      <c r="Q32" s="7"/>
    </row>
    <row r="33" spans="2:17" ht="17.399999999999999">
      <c r="B33" s="19"/>
      <c r="C33" s="19"/>
      <c r="D33" s="19"/>
      <c r="E33" s="19"/>
      <c r="F33" s="19"/>
      <c r="G33" s="19"/>
      <c r="H33" s="19"/>
      <c r="I33" s="19"/>
      <c r="J33" s="7"/>
      <c r="K33" s="7"/>
      <c r="L33" s="7"/>
      <c r="M33" s="7"/>
      <c r="N33" s="7"/>
      <c r="O33" s="7"/>
      <c r="P33" s="7"/>
      <c r="Q33" s="7"/>
    </row>
    <row r="34" spans="2:17" ht="17.399999999999999">
      <c r="B34" s="19"/>
      <c r="C34" s="19"/>
      <c r="D34" s="19"/>
      <c r="E34" s="19"/>
      <c r="F34" s="19"/>
      <c r="G34" s="19"/>
      <c r="H34" s="19"/>
      <c r="I34" s="19"/>
      <c r="J34" s="7"/>
      <c r="K34" s="7"/>
      <c r="L34" s="7"/>
      <c r="M34" s="7"/>
      <c r="N34" s="7"/>
      <c r="O34" s="7"/>
      <c r="P34" s="7"/>
      <c r="Q34" s="7"/>
    </row>
    <row r="35" spans="2:17" ht="17.399999999999999">
      <c r="B35" s="19"/>
      <c r="C35" s="19"/>
      <c r="D35" s="19"/>
      <c r="E35" s="19"/>
      <c r="F35" s="19"/>
      <c r="G35" s="19"/>
      <c r="H35" s="19"/>
      <c r="I35" s="19"/>
      <c r="J35" s="7"/>
      <c r="K35" s="7"/>
      <c r="L35" s="7"/>
      <c r="M35" s="7"/>
      <c r="N35" s="7"/>
      <c r="O35" s="7"/>
      <c r="P35" s="7"/>
      <c r="Q35" s="7"/>
    </row>
    <row r="36" spans="2:17" ht="17.399999999999999">
      <c r="B36" s="19"/>
      <c r="C36" s="19"/>
      <c r="D36" s="19"/>
      <c r="E36" s="19"/>
      <c r="F36" s="19"/>
      <c r="G36" s="19"/>
      <c r="H36" s="19"/>
      <c r="I36" s="19"/>
      <c r="J36" s="7"/>
      <c r="K36" s="7"/>
      <c r="L36" s="7"/>
      <c r="M36" s="7"/>
      <c r="N36" s="7"/>
      <c r="O36" s="7"/>
      <c r="P36" s="7"/>
      <c r="Q36" s="7"/>
    </row>
    <row r="37" spans="2:17" ht="17.399999999999999">
      <c r="B37" s="19"/>
      <c r="C37" s="19"/>
      <c r="D37" s="19"/>
      <c r="E37" s="19"/>
      <c r="F37" s="19"/>
      <c r="G37" s="19"/>
      <c r="H37" s="19"/>
      <c r="I37" s="19"/>
      <c r="J37" s="7"/>
      <c r="K37" s="7"/>
      <c r="L37" s="7"/>
      <c r="M37" s="7"/>
      <c r="N37" s="7"/>
      <c r="O37" s="7"/>
      <c r="P37" s="7"/>
      <c r="Q37" s="7"/>
    </row>
    <row r="38" spans="2:17" ht="17.399999999999999">
      <c r="B38" s="19"/>
      <c r="C38" s="19"/>
      <c r="D38" s="19"/>
      <c r="E38" s="19"/>
      <c r="F38" s="19"/>
      <c r="G38" s="19"/>
      <c r="H38" s="19"/>
      <c r="I38" s="19"/>
      <c r="J38" s="7"/>
      <c r="K38" s="7"/>
      <c r="L38" s="7"/>
      <c r="M38" s="7"/>
      <c r="N38" s="7"/>
      <c r="O38" s="7"/>
      <c r="P38" s="7"/>
      <c r="Q38" s="7"/>
    </row>
    <row r="39" spans="2:17" ht="17.399999999999999">
      <c r="B39" s="19"/>
      <c r="C39" s="19"/>
      <c r="D39" s="19"/>
      <c r="E39" s="19"/>
      <c r="F39" s="19"/>
      <c r="G39" s="19"/>
      <c r="H39" s="19"/>
      <c r="I39" s="19"/>
      <c r="J39" s="7"/>
      <c r="K39" s="7"/>
      <c r="L39" s="7"/>
      <c r="M39" s="7"/>
      <c r="N39" s="7"/>
      <c r="O39" s="7"/>
      <c r="P39" s="7"/>
      <c r="Q39" s="7"/>
    </row>
    <row r="40" spans="2:17" ht="17.399999999999999">
      <c r="B40" s="19"/>
      <c r="C40" s="19"/>
      <c r="D40" s="19"/>
      <c r="E40" s="19"/>
      <c r="F40" s="19"/>
      <c r="G40" s="19"/>
      <c r="H40" s="19"/>
      <c r="I40" s="19"/>
      <c r="J40" s="7"/>
      <c r="K40" s="7"/>
      <c r="L40" s="7"/>
      <c r="M40" s="7"/>
      <c r="N40" s="7"/>
      <c r="O40" s="7"/>
      <c r="P40" s="7"/>
      <c r="Q40" s="7"/>
    </row>
    <row r="41" spans="2:17" ht="17.399999999999999">
      <c r="B41" s="19"/>
      <c r="C41" s="19"/>
      <c r="D41" s="19"/>
      <c r="E41" s="19"/>
      <c r="F41" s="19"/>
      <c r="G41" s="19"/>
      <c r="H41" s="19"/>
      <c r="I41" s="19"/>
      <c r="J41" s="7"/>
      <c r="K41" s="7"/>
      <c r="L41" s="7"/>
      <c r="M41" s="7"/>
      <c r="N41" s="7"/>
      <c r="O41" s="7"/>
      <c r="P41" s="7"/>
      <c r="Q41" s="7"/>
    </row>
    <row r="42" spans="2:17" ht="17.399999999999999">
      <c r="B42" s="19"/>
      <c r="C42" s="19"/>
      <c r="D42" s="19"/>
      <c r="E42" s="19"/>
      <c r="F42" s="19"/>
      <c r="G42" s="19"/>
      <c r="H42" s="19"/>
      <c r="I42" s="19"/>
      <c r="J42" s="7"/>
      <c r="K42" s="7"/>
      <c r="L42" s="7"/>
      <c r="M42" s="7"/>
      <c r="N42" s="7"/>
      <c r="O42" s="7"/>
      <c r="P42" s="7"/>
      <c r="Q42" s="7"/>
    </row>
    <row r="43" spans="2:17" ht="17.399999999999999">
      <c r="B43" s="19"/>
      <c r="C43" s="19"/>
      <c r="D43" s="19"/>
      <c r="E43" s="19"/>
      <c r="F43" s="19"/>
      <c r="G43" s="19"/>
      <c r="H43" s="19"/>
      <c r="I43" s="19"/>
      <c r="J43" s="7"/>
      <c r="K43" s="7"/>
      <c r="L43" s="7"/>
      <c r="M43" s="7"/>
      <c r="N43" s="7"/>
      <c r="O43" s="7"/>
      <c r="P43" s="7"/>
      <c r="Q43" s="7"/>
    </row>
    <row r="44" spans="2:17" ht="17.399999999999999">
      <c r="B44" s="19"/>
      <c r="C44" s="19"/>
      <c r="D44" s="19"/>
      <c r="E44" s="19"/>
      <c r="F44" s="19"/>
      <c r="G44" s="19"/>
      <c r="H44" s="19"/>
      <c r="I44" s="19"/>
      <c r="J44" s="7"/>
      <c r="K44" s="7"/>
      <c r="L44" s="7"/>
      <c r="M44" s="7"/>
      <c r="N44" s="7"/>
      <c r="O44" s="7"/>
      <c r="P44" s="7"/>
      <c r="Q44" s="7"/>
    </row>
    <row r="45" spans="2:17" ht="17.399999999999999">
      <c r="B45" s="19"/>
      <c r="C45" s="19"/>
      <c r="D45" s="19"/>
      <c r="E45" s="19"/>
      <c r="F45" s="19"/>
      <c r="G45" s="19"/>
      <c r="H45" s="19"/>
      <c r="I45" s="19"/>
      <c r="J45" s="7"/>
      <c r="K45" s="7"/>
      <c r="L45" s="7"/>
      <c r="M45" s="7"/>
      <c r="N45" s="7"/>
      <c r="O45" s="7"/>
      <c r="P45" s="7"/>
      <c r="Q45" s="7"/>
    </row>
    <row r="46" spans="2:17" ht="17.399999999999999">
      <c r="B46" s="19"/>
      <c r="C46" s="19"/>
      <c r="D46" s="19"/>
      <c r="E46" s="19"/>
      <c r="F46" s="19"/>
      <c r="G46" s="19"/>
      <c r="H46" s="19"/>
      <c r="I46" s="19"/>
      <c r="J46" s="7"/>
      <c r="K46" s="7"/>
      <c r="L46" s="7"/>
      <c r="M46" s="7"/>
      <c r="N46" s="7"/>
      <c r="O46" s="7"/>
      <c r="P46" s="7"/>
      <c r="Q46" s="7"/>
    </row>
    <row r="47" spans="2:17" ht="17.399999999999999">
      <c r="B47" s="19"/>
      <c r="C47" s="19"/>
      <c r="D47" s="19"/>
      <c r="E47" s="19"/>
      <c r="F47" s="19"/>
      <c r="G47" s="19"/>
      <c r="H47" s="19"/>
      <c r="I47" s="19"/>
      <c r="J47" s="7"/>
      <c r="K47" s="7"/>
      <c r="L47" s="7"/>
      <c r="M47" s="7"/>
      <c r="N47" s="7"/>
      <c r="O47" s="7"/>
      <c r="P47" s="7"/>
      <c r="Q47" s="7"/>
    </row>
    <row r="48" spans="2:17" ht="17.399999999999999">
      <c r="B48" s="19"/>
      <c r="C48" s="19"/>
      <c r="D48" s="19"/>
      <c r="E48" s="19"/>
      <c r="F48" s="19"/>
      <c r="G48" s="19"/>
      <c r="H48" s="19"/>
      <c r="I48" s="19"/>
      <c r="J48" s="7"/>
      <c r="K48" s="7"/>
      <c r="L48" s="7"/>
      <c r="M48" s="7"/>
      <c r="N48" s="7"/>
      <c r="O48" s="7"/>
      <c r="P48" s="7"/>
      <c r="Q48" s="7"/>
    </row>
    <row r="49" spans="2:17" ht="17.399999999999999">
      <c r="B49" s="19"/>
      <c r="C49" s="19"/>
      <c r="D49" s="19"/>
      <c r="E49" s="19"/>
      <c r="F49" s="19"/>
      <c r="G49" s="19"/>
      <c r="H49" s="19"/>
      <c r="I49" s="19"/>
      <c r="J49" s="7"/>
      <c r="K49" s="7"/>
      <c r="L49" s="7"/>
      <c r="M49" s="7"/>
      <c r="N49" s="7"/>
      <c r="O49" s="7"/>
      <c r="P49" s="7"/>
      <c r="Q49" s="7"/>
    </row>
    <row r="50" spans="2:17" ht="17.399999999999999">
      <c r="B50" s="19"/>
      <c r="C50" s="19"/>
      <c r="D50" s="19"/>
      <c r="E50" s="19"/>
      <c r="F50" s="19"/>
      <c r="G50" s="19"/>
      <c r="H50" s="19"/>
      <c r="I50" s="19"/>
      <c r="J50" s="7"/>
      <c r="K50" s="7"/>
      <c r="L50" s="7"/>
      <c r="M50" s="7"/>
      <c r="N50" s="7"/>
      <c r="O50" s="7"/>
      <c r="P50" s="7"/>
      <c r="Q50" s="7"/>
    </row>
    <row r="51" spans="2:17" ht="17.399999999999999">
      <c r="B51" s="19"/>
      <c r="C51" s="19"/>
      <c r="D51" s="19"/>
      <c r="E51" s="19"/>
      <c r="F51" s="19"/>
      <c r="G51" s="19"/>
      <c r="H51" s="19"/>
      <c r="I51" s="19"/>
      <c r="J51" s="7"/>
      <c r="K51" s="7"/>
      <c r="L51" s="7"/>
      <c r="M51" s="7"/>
      <c r="N51" s="7"/>
      <c r="O51" s="7"/>
      <c r="P51" s="7"/>
      <c r="Q51" s="7"/>
    </row>
    <row r="52" spans="2:17" ht="17.399999999999999">
      <c r="B52" s="19"/>
      <c r="C52" s="19"/>
      <c r="D52" s="19"/>
      <c r="E52" s="19"/>
      <c r="F52" s="19"/>
      <c r="G52" s="19"/>
      <c r="H52" s="19"/>
      <c r="I52" s="19"/>
      <c r="J52" s="7"/>
      <c r="K52" s="7"/>
      <c r="L52" s="7"/>
      <c r="M52" s="7"/>
      <c r="N52" s="7"/>
      <c r="O52" s="7"/>
      <c r="P52" s="7"/>
      <c r="Q52" s="7"/>
    </row>
    <row r="53" spans="2:17" ht="17.399999999999999">
      <c r="B53" s="19"/>
      <c r="C53" s="19"/>
      <c r="D53" s="19"/>
      <c r="E53" s="19"/>
      <c r="F53" s="19"/>
      <c r="G53" s="19"/>
      <c r="H53" s="19"/>
      <c r="I53" s="19"/>
      <c r="J53" s="7"/>
      <c r="K53" s="7"/>
      <c r="L53" s="7"/>
      <c r="M53" s="7"/>
      <c r="N53" s="7"/>
      <c r="O53" s="7"/>
      <c r="P53" s="7"/>
      <c r="Q53" s="7"/>
    </row>
    <row r="54" spans="2:17" ht="17.399999999999999">
      <c r="B54" s="19"/>
      <c r="C54" s="19"/>
      <c r="D54" s="7"/>
      <c r="E54" s="19"/>
      <c r="F54" s="19"/>
      <c r="G54" s="19"/>
      <c r="H54" s="19"/>
      <c r="I54" s="19"/>
      <c r="J54" s="7"/>
      <c r="K54" s="7"/>
      <c r="L54" s="7"/>
      <c r="M54" s="7"/>
      <c r="N54" s="7"/>
      <c r="O54" s="7"/>
      <c r="P54" s="7"/>
      <c r="Q54" s="7"/>
    </row>
    <row r="55" spans="2:17" ht="17.399999999999999">
      <c r="B55" s="19"/>
      <c r="C55" s="19"/>
      <c r="D55" s="19"/>
      <c r="E55" s="19"/>
      <c r="F55" s="19"/>
      <c r="G55" s="19"/>
      <c r="H55" s="19"/>
      <c r="I55" s="19"/>
      <c r="J55" s="7"/>
      <c r="K55" s="7"/>
      <c r="L55" s="7"/>
      <c r="M55" s="7"/>
      <c r="N55" s="7"/>
      <c r="O55" s="7"/>
      <c r="P55" s="7"/>
      <c r="Q55" s="7"/>
    </row>
    <row r="56" spans="2:17" ht="17.399999999999999">
      <c r="B56" s="19"/>
      <c r="C56" s="19"/>
      <c r="D56" s="19"/>
      <c r="E56" s="19"/>
      <c r="F56" s="19"/>
      <c r="G56" s="19"/>
      <c r="H56" s="19"/>
      <c r="I56" s="19"/>
      <c r="J56" s="7"/>
      <c r="K56" s="7"/>
      <c r="L56" s="7"/>
      <c r="M56" s="7"/>
      <c r="N56" s="7"/>
      <c r="O56" s="7"/>
      <c r="P56" s="7"/>
      <c r="Q56" s="7"/>
    </row>
    <row r="57" spans="2:17" ht="17.399999999999999">
      <c r="B57" s="19"/>
      <c r="C57" s="19"/>
      <c r="D57" s="19"/>
      <c r="E57" s="19"/>
      <c r="F57" s="19"/>
      <c r="G57" s="19"/>
      <c r="H57" s="19"/>
      <c r="I57" s="19"/>
      <c r="J57" s="7"/>
      <c r="K57" s="7"/>
      <c r="L57" s="7"/>
      <c r="M57" s="7"/>
      <c r="N57" s="7"/>
      <c r="O57" s="7"/>
      <c r="P57" s="7"/>
      <c r="Q57" s="7"/>
    </row>
    <row r="58" spans="2:17" ht="17.399999999999999">
      <c r="B58" s="19"/>
      <c r="C58" s="19"/>
      <c r="D58" s="19"/>
      <c r="E58" s="19"/>
      <c r="F58" s="19"/>
      <c r="G58" s="19"/>
      <c r="H58" s="19"/>
      <c r="I58" s="19"/>
      <c r="J58" s="7"/>
      <c r="K58" s="7"/>
      <c r="L58" s="7"/>
      <c r="M58" s="7"/>
      <c r="N58" s="7"/>
      <c r="O58" s="7"/>
      <c r="P58" s="7"/>
      <c r="Q58" s="7"/>
    </row>
    <row r="59" spans="2:17" ht="17.399999999999999">
      <c r="B59" s="19"/>
      <c r="C59" s="19"/>
      <c r="D59" s="19"/>
      <c r="E59" s="19"/>
      <c r="F59" s="19"/>
      <c r="G59" s="19"/>
      <c r="H59" s="19"/>
      <c r="I59" s="19"/>
      <c r="J59" s="7"/>
      <c r="K59" s="7"/>
      <c r="L59" s="7"/>
      <c r="M59" s="7"/>
      <c r="N59" s="7"/>
      <c r="O59" s="7"/>
      <c r="P59" s="7"/>
      <c r="Q59" s="7"/>
    </row>
    <row r="60" spans="2:17" ht="17.399999999999999">
      <c r="B60" s="19"/>
      <c r="C60" s="19"/>
      <c r="D60" s="19"/>
      <c r="E60" s="19"/>
      <c r="F60" s="19"/>
      <c r="G60" s="19"/>
      <c r="H60" s="19"/>
      <c r="I60" s="19"/>
      <c r="J60" s="7"/>
      <c r="K60" s="7"/>
      <c r="L60" s="7"/>
      <c r="M60" s="7"/>
      <c r="N60" s="7"/>
      <c r="O60" s="7"/>
      <c r="P60" s="7"/>
      <c r="Q60" s="7"/>
    </row>
    <row r="61" spans="2:17" ht="17.399999999999999">
      <c r="B61" s="20"/>
      <c r="C61" s="19"/>
      <c r="D61" s="19"/>
      <c r="E61" s="19"/>
      <c r="F61" s="19"/>
      <c r="G61" s="19"/>
      <c r="H61" s="19"/>
      <c r="I61" s="19"/>
      <c r="J61" s="7"/>
      <c r="K61" s="7"/>
      <c r="L61" s="7"/>
      <c r="M61" s="7"/>
      <c r="N61" s="7"/>
      <c r="O61" s="7"/>
      <c r="P61" s="7"/>
      <c r="Q61" s="7"/>
    </row>
    <row r="62" spans="2:17" ht="17.399999999999999">
      <c r="B62" s="20"/>
      <c r="C62" s="19"/>
      <c r="D62" s="19"/>
      <c r="E62" s="19"/>
      <c r="F62" s="19"/>
      <c r="G62" s="19"/>
      <c r="H62" s="19"/>
      <c r="I62" s="19"/>
      <c r="J62" s="7"/>
      <c r="K62" s="7"/>
      <c r="L62" s="7"/>
      <c r="M62" s="7"/>
      <c r="N62" s="7"/>
      <c r="O62" s="7"/>
      <c r="P62" s="7"/>
      <c r="Q62" s="7"/>
    </row>
    <row r="63" spans="2:17" ht="17.399999999999999">
      <c r="B63" s="20"/>
      <c r="C63" s="19"/>
      <c r="D63" s="19"/>
      <c r="E63" s="19"/>
      <c r="F63" s="19"/>
      <c r="G63" s="19"/>
      <c r="H63" s="19"/>
      <c r="I63" s="19"/>
      <c r="J63" s="7"/>
      <c r="K63" s="7"/>
      <c r="L63" s="7"/>
      <c r="M63" s="7"/>
      <c r="N63" s="7"/>
      <c r="O63" s="7"/>
      <c r="P63" s="7"/>
      <c r="Q63" s="7"/>
    </row>
    <row r="64" spans="2:17" ht="17.399999999999999">
      <c r="B64" s="20"/>
      <c r="C64" s="19"/>
      <c r="D64" s="19"/>
      <c r="E64" s="19"/>
      <c r="F64" s="19"/>
      <c r="G64" s="19"/>
      <c r="H64" s="19"/>
      <c r="I64" s="19"/>
      <c r="J64" s="7"/>
      <c r="K64" s="7"/>
      <c r="L64" s="7"/>
      <c r="M64" s="7"/>
      <c r="N64" s="7"/>
      <c r="O64" s="7"/>
      <c r="P64" s="7"/>
      <c r="Q64" s="7"/>
    </row>
    <row r="65" spans="2:17" ht="20.399999999999999">
      <c r="B65" s="14"/>
      <c r="C65" s="19"/>
      <c r="D65" s="19"/>
      <c r="E65" s="19"/>
      <c r="F65" s="19"/>
      <c r="G65" s="19"/>
      <c r="H65" s="19"/>
      <c r="I65" s="19"/>
      <c r="J65" s="7"/>
      <c r="K65" s="7"/>
      <c r="L65" s="7"/>
      <c r="M65" s="7"/>
      <c r="N65" s="7"/>
      <c r="O65" s="7"/>
      <c r="P65" s="7"/>
      <c r="Q65" s="7"/>
    </row>
    <row r="66" spans="2:17" ht="20.399999999999999">
      <c r="B66" s="14"/>
      <c r="C66" s="19"/>
      <c r="D66" s="19"/>
      <c r="E66" s="19"/>
      <c r="F66" s="19"/>
      <c r="G66" s="19"/>
      <c r="H66" s="19"/>
      <c r="I66" s="19"/>
      <c r="J66" s="7"/>
      <c r="K66" s="7"/>
      <c r="L66" s="7"/>
      <c r="M66" s="7"/>
      <c r="N66" s="7"/>
      <c r="O66" s="7"/>
      <c r="P66" s="7"/>
      <c r="Q66" s="7"/>
    </row>
    <row r="67" spans="2:17" ht="20.399999999999999">
      <c r="B67" s="14"/>
      <c r="C67" s="19"/>
      <c r="D67" s="19"/>
      <c r="E67" s="19"/>
      <c r="F67" s="19"/>
      <c r="G67" s="19"/>
      <c r="H67" s="19"/>
      <c r="I67" s="19"/>
      <c r="J67" s="7"/>
      <c r="K67" s="7"/>
      <c r="L67" s="7"/>
      <c r="M67" s="7"/>
      <c r="N67" s="7"/>
      <c r="O67" s="7"/>
      <c r="P67" s="7"/>
      <c r="Q67" s="7"/>
    </row>
    <row r="68" spans="2:17" ht="20.399999999999999">
      <c r="B68" s="14"/>
      <c r="C68" s="19"/>
      <c r="D68" s="19"/>
      <c r="E68" s="19"/>
      <c r="F68" s="19"/>
      <c r="G68" s="19"/>
      <c r="H68" s="19"/>
      <c r="I68" s="19"/>
      <c r="J68" s="7"/>
      <c r="K68" s="7"/>
      <c r="L68" s="7"/>
      <c r="M68" s="7"/>
      <c r="N68" s="7"/>
      <c r="O68" s="7"/>
      <c r="P68" s="7"/>
      <c r="Q68" s="7"/>
    </row>
    <row r="69" spans="2:17" ht="20.399999999999999">
      <c r="B69" s="14"/>
      <c r="C69" s="19"/>
      <c r="D69" s="19"/>
      <c r="E69" s="19"/>
      <c r="F69" s="19"/>
      <c r="G69" s="19"/>
      <c r="H69" s="19"/>
      <c r="I69" s="19"/>
      <c r="J69" s="7"/>
      <c r="K69" s="7"/>
      <c r="L69" s="7"/>
      <c r="M69" s="7"/>
      <c r="N69" s="7"/>
      <c r="O69" s="7"/>
      <c r="P69" s="7"/>
      <c r="Q69" s="7"/>
    </row>
    <row r="70" spans="2:17" ht="20.399999999999999">
      <c r="B70" s="14"/>
      <c r="C70" s="19"/>
      <c r="D70" s="19"/>
      <c r="E70" s="19"/>
      <c r="F70" s="19"/>
      <c r="G70" s="19"/>
      <c r="H70" s="19"/>
      <c r="I70" s="19"/>
      <c r="J70" s="7"/>
      <c r="K70" s="7"/>
      <c r="L70" s="7"/>
      <c r="M70" s="7"/>
      <c r="N70" s="7"/>
      <c r="O70" s="7"/>
      <c r="P70" s="7"/>
      <c r="Q70" s="7"/>
    </row>
    <row r="71" spans="2:17" ht="20.399999999999999">
      <c r="B71" s="14"/>
      <c r="C71" s="19"/>
      <c r="D71" s="19"/>
      <c r="E71" s="19"/>
      <c r="F71" s="19"/>
      <c r="G71" s="19"/>
      <c r="H71" s="19"/>
      <c r="I71" s="19"/>
      <c r="J71" s="7"/>
      <c r="K71" s="7"/>
      <c r="L71" s="7"/>
      <c r="M71" s="7"/>
      <c r="N71" s="7"/>
      <c r="O71" s="7"/>
      <c r="P71" s="7"/>
      <c r="Q71" s="7"/>
    </row>
    <row r="72" spans="2:17" ht="20.399999999999999">
      <c r="B72" s="14"/>
      <c r="C72" s="19"/>
      <c r="D72" s="19"/>
      <c r="E72" s="19"/>
      <c r="F72" s="19"/>
      <c r="G72" s="19"/>
      <c r="H72" s="19"/>
      <c r="I72" s="19"/>
      <c r="J72" s="7"/>
      <c r="K72" s="7"/>
      <c r="L72" s="7"/>
      <c r="M72" s="7"/>
      <c r="N72" s="7"/>
      <c r="O72" s="7"/>
      <c r="P72" s="7"/>
      <c r="Q72" s="7"/>
    </row>
    <row r="73" spans="2:17" ht="20.399999999999999">
      <c r="B73" s="14"/>
      <c r="C73" s="19"/>
      <c r="D73" s="19"/>
      <c r="E73" s="19"/>
      <c r="F73" s="19"/>
      <c r="G73" s="19"/>
      <c r="H73" s="19"/>
      <c r="I73" s="19"/>
      <c r="J73" s="7"/>
      <c r="K73" s="7"/>
      <c r="L73" s="7"/>
      <c r="M73" s="7"/>
      <c r="N73" s="7"/>
      <c r="O73" s="7"/>
      <c r="P73" s="7"/>
      <c r="Q73" s="7"/>
    </row>
    <row r="74" spans="2:17" ht="20.399999999999999">
      <c r="B74" s="14"/>
      <c r="C74" s="19"/>
      <c r="D74" s="19"/>
      <c r="E74" s="19"/>
      <c r="F74" s="19"/>
      <c r="G74" s="19"/>
      <c r="H74" s="19"/>
      <c r="I74" s="19"/>
      <c r="J74" s="7"/>
      <c r="K74" s="7"/>
      <c r="L74" s="7"/>
      <c r="M74" s="7"/>
      <c r="N74" s="7"/>
      <c r="O74" s="7"/>
      <c r="P74" s="7"/>
      <c r="Q74" s="7"/>
    </row>
    <row r="75" spans="2:17" ht="20.399999999999999">
      <c r="B75" s="14"/>
      <c r="C75" s="19"/>
      <c r="D75" s="19"/>
      <c r="E75" s="19"/>
      <c r="F75" s="19"/>
      <c r="G75" s="19"/>
      <c r="H75" s="19"/>
      <c r="I75" s="19"/>
      <c r="J75" s="7"/>
      <c r="K75" s="7"/>
      <c r="L75" s="7"/>
      <c r="M75" s="7"/>
      <c r="N75" s="7"/>
      <c r="O75" s="7"/>
      <c r="P75" s="7"/>
      <c r="Q75" s="7"/>
    </row>
    <row r="76" spans="2:17" ht="20.399999999999999">
      <c r="B76" s="14"/>
      <c r="C76" s="19"/>
      <c r="D76" s="19"/>
      <c r="E76" s="19"/>
      <c r="F76" s="19"/>
      <c r="G76" s="19"/>
      <c r="H76" s="19"/>
      <c r="I76" s="19"/>
      <c r="J76" s="7"/>
      <c r="K76" s="7"/>
      <c r="L76" s="7"/>
      <c r="M76" s="7"/>
      <c r="N76" s="7"/>
      <c r="O76" s="7"/>
      <c r="P76" s="7"/>
      <c r="Q76" s="7"/>
    </row>
    <row r="77" spans="2:17" ht="20.399999999999999">
      <c r="B77" s="14"/>
      <c r="C77" s="19"/>
      <c r="D77" s="19"/>
      <c r="E77" s="19"/>
      <c r="F77" s="19"/>
      <c r="G77" s="19"/>
      <c r="H77" s="19"/>
      <c r="I77" s="19"/>
      <c r="J77" s="7"/>
      <c r="K77" s="7"/>
      <c r="L77" s="7"/>
      <c r="M77" s="7"/>
      <c r="N77" s="7"/>
      <c r="O77" s="7"/>
      <c r="P77" s="7"/>
      <c r="Q77" s="7"/>
    </row>
    <row r="78" spans="2:17" ht="20.399999999999999">
      <c r="B78" s="14"/>
      <c r="C78" s="19"/>
      <c r="D78" s="19"/>
      <c r="E78" s="19"/>
      <c r="F78" s="19"/>
      <c r="G78" s="19"/>
      <c r="H78" s="19"/>
      <c r="I78" s="19"/>
      <c r="J78" s="7"/>
      <c r="K78" s="7"/>
      <c r="L78" s="7"/>
      <c r="M78" s="7"/>
      <c r="N78" s="7"/>
      <c r="O78" s="7"/>
      <c r="P78" s="7"/>
      <c r="Q78" s="7"/>
    </row>
    <row r="79" spans="2:17" ht="20.399999999999999">
      <c r="B79" s="14"/>
      <c r="C79" s="19"/>
      <c r="D79" s="19"/>
      <c r="E79" s="19"/>
      <c r="F79" s="19"/>
      <c r="G79" s="19"/>
      <c r="H79" s="19"/>
      <c r="I79" s="19"/>
      <c r="J79" s="7"/>
      <c r="K79" s="7"/>
      <c r="L79" s="7"/>
      <c r="M79" s="7"/>
      <c r="N79" s="7"/>
      <c r="O79" s="7"/>
      <c r="P79" s="7"/>
      <c r="Q79" s="7"/>
    </row>
    <row r="80" spans="2:17" ht="20.399999999999999">
      <c r="B80" s="14"/>
      <c r="C80" s="19"/>
      <c r="D80" s="19"/>
      <c r="E80" s="19"/>
      <c r="F80" s="19"/>
      <c r="G80" s="19"/>
      <c r="H80" s="19"/>
      <c r="I80" s="19"/>
      <c r="J80" s="7"/>
      <c r="K80" s="7"/>
      <c r="L80" s="7"/>
      <c r="M80" s="7"/>
      <c r="N80" s="7"/>
      <c r="O80" s="7"/>
      <c r="P80" s="7"/>
      <c r="Q80" s="7"/>
    </row>
    <row r="81" spans="2:17" ht="20.399999999999999">
      <c r="B81" s="14"/>
      <c r="C81" s="19"/>
      <c r="D81" s="19"/>
      <c r="E81" s="19"/>
      <c r="F81" s="19"/>
      <c r="G81" s="19"/>
      <c r="H81" s="19"/>
      <c r="I81" s="19"/>
      <c r="J81" s="7"/>
      <c r="K81" s="7"/>
      <c r="L81" s="7"/>
      <c r="M81" s="7"/>
      <c r="N81" s="7"/>
      <c r="O81" s="7"/>
      <c r="P81" s="7"/>
      <c r="Q81" s="7"/>
    </row>
    <row r="82" spans="2:17" ht="20.399999999999999">
      <c r="B82" s="14"/>
      <c r="C82" s="19"/>
      <c r="D82" s="19"/>
      <c r="E82" s="19"/>
      <c r="F82" s="19"/>
      <c r="G82" s="19"/>
      <c r="H82" s="19"/>
      <c r="I82" s="19"/>
      <c r="J82" s="7"/>
      <c r="K82" s="7"/>
      <c r="L82" s="7"/>
      <c r="M82" s="7"/>
      <c r="N82" s="7"/>
      <c r="O82" s="7"/>
      <c r="P82" s="7"/>
      <c r="Q82" s="7"/>
    </row>
    <row r="83" spans="2:17" ht="18">
      <c r="B83" s="5"/>
      <c r="C83" s="6"/>
      <c r="D83" s="6"/>
      <c r="E83" s="6"/>
      <c r="F83" s="6"/>
      <c r="G83" s="6"/>
      <c r="H83" s="6"/>
      <c r="I83" s="6"/>
      <c r="J83" s="3"/>
      <c r="K83" s="3"/>
      <c r="L83" s="3"/>
      <c r="M83" s="3"/>
      <c r="N83" s="3"/>
      <c r="O83" s="3"/>
      <c r="P83" s="3"/>
      <c r="Q83" s="3"/>
    </row>
    <row r="84" spans="2:17" ht="18">
      <c r="B84" s="5"/>
      <c r="C84" s="6"/>
      <c r="D84" s="6"/>
      <c r="E84" s="6"/>
      <c r="F84" s="6"/>
      <c r="G84" s="6"/>
      <c r="H84" s="6"/>
      <c r="I84" s="6"/>
      <c r="J84" s="3"/>
      <c r="K84" s="3"/>
      <c r="L84" s="3"/>
      <c r="M84" s="3"/>
      <c r="N84" s="3"/>
      <c r="O84" s="3"/>
      <c r="P84" s="3"/>
      <c r="Q84" s="3"/>
    </row>
    <row r="85" spans="2:17" ht="18">
      <c r="B85" s="5"/>
      <c r="C85" s="6"/>
      <c r="D85" s="6"/>
      <c r="E85" s="6"/>
      <c r="F85" s="6"/>
      <c r="G85" s="6"/>
      <c r="H85" s="6"/>
      <c r="I85" s="6"/>
      <c r="J85" s="3"/>
      <c r="K85" s="3"/>
      <c r="L85" s="3"/>
      <c r="M85" s="3"/>
      <c r="N85" s="3"/>
      <c r="O85" s="3"/>
      <c r="P85" s="3"/>
      <c r="Q85" s="3"/>
    </row>
    <row r="86" spans="2:17" ht="18">
      <c r="B86" s="5"/>
      <c r="C86" s="6"/>
      <c r="D86" s="6"/>
      <c r="E86" s="6"/>
      <c r="F86" s="6"/>
      <c r="G86" s="6"/>
      <c r="H86" s="6"/>
      <c r="I86" s="6"/>
      <c r="J86" s="3"/>
      <c r="K86" s="3"/>
      <c r="L86" s="3"/>
      <c r="M86" s="3"/>
      <c r="N86" s="3"/>
      <c r="O86" s="3"/>
      <c r="P86" s="3"/>
      <c r="Q86" s="3"/>
    </row>
    <row r="87" spans="2:17" ht="18">
      <c r="B87" s="5"/>
      <c r="C87" s="6"/>
      <c r="D87" s="6"/>
      <c r="E87" s="6"/>
      <c r="F87" s="6"/>
      <c r="G87" s="6"/>
      <c r="H87" s="6"/>
      <c r="I87" s="6"/>
      <c r="J87" s="3"/>
      <c r="K87" s="3"/>
      <c r="L87" s="3"/>
      <c r="M87" s="3"/>
      <c r="N87" s="3"/>
      <c r="O87" s="3"/>
      <c r="P87" s="3"/>
      <c r="Q87" s="3"/>
    </row>
    <row r="88" spans="2:17" ht="18">
      <c r="B88" s="5"/>
      <c r="C88" s="6"/>
      <c r="D88" s="6"/>
      <c r="E88" s="6"/>
      <c r="F88" s="6"/>
      <c r="G88" s="6"/>
      <c r="H88" s="6"/>
      <c r="I88" s="6"/>
      <c r="J88" s="3"/>
      <c r="K88" s="3"/>
      <c r="L88" s="3"/>
      <c r="M88" s="3"/>
      <c r="N88" s="3"/>
      <c r="O88" s="3"/>
      <c r="P88" s="3"/>
      <c r="Q88" s="3"/>
    </row>
    <row r="89" spans="2:17" ht="18">
      <c r="B89" s="5"/>
      <c r="C89" s="6"/>
      <c r="D89" s="6"/>
      <c r="E89" s="6"/>
      <c r="F89" s="6"/>
      <c r="G89" s="6"/>
      <c r="H89" s="6"/>
      <c r="I89" s="6"/>
      <c r="J89" s="3"/>
      <c r="K89" s="3"/>
      <c r="L89" s="3"/>
      <c r="M89" s="3"/>
      <c r="N89" s="3"/>
      <c r="O89" s="3"/>
      <c r="P89" s="3"/>
      <c r="Q89" s="3"/>
    </row>
    <row r="90" spans="2:17" ht="18">
      <c r="B90" s="5"/>
      <c r="C90" s="6"/>
      <c r="D90" s="6"/>
      <c r="E90" s="6"/>
      <c r="F90" s="6"/>
      <c r="G90" s="6"/>
      <c r="H90" s="6"/>
      <c r="I90" s="6"/>
      <c r="J90" s="3"/>
      <c r="K90" s="3"/>
      <c r="L90" s="3"/>
      <c r="M90" s="3"/>
      <c r="N90" s="3"/>
      <c r="O90" s="3"/>
      <c r="P90" s="3"/>
      <c r="Q90" s="3"/>
    </row>
    <row r="91" spans="2:17" ht="18">
      <c r="B91" s="5"/>
      <c r="C91" s="6"/>
      <c r="D91" s="6"/>
      <c r="E91" s="6"/>
      <c r="F91" s="6"/>
      <c r="G91" s="6"/>
      <c r="H91" s="6"/>
      <c r="I91" s="6"/>
      <c r="J91" s="3"/>
      <c r="K91" s="3"/>
      <c r="L91" s="3"/>
      <c r="M91" s="3"/>
      <c r="N91" s="3"/>
      <c r="O91" s="3"/>
      <c r="P91" s="3"/>
      <c r="Q91" s="3"/>
    </row>
    <row r="92" spans="2:17" ht="18">
      <c r="B92" s="5"/>
      <c r="C92" s="6"/>
      <c r="D92" s="6"/>
      <c r="E92" s="6"/>
      <c r="F92" s="6"/>
      <c r="G92" s="6"/>
      <c r="H92" s="6"/>
      <c r="I92" s="6"/>
      <c r="J92" s="3"/>
      <c r="K92" s="3"/>
      <c r="L92" s="3"/>
      <c r="M92" s="3"/>
      <c r="N92" s="3"/>
      <c r="O92" s="3"/>
      <c r="P92" s="3"/>
      <c r="Q92" s="3"/>
    </row>
    <row r="93" spans="2:17" ht="18">
      <c r="B93" s="5"/>
      <c r="C93" s="6"/>
      <c r="D93" s="6"/>
      <c r="E93" s="6"/>
      <c r="F93" s="6"/>
      <c r="G93" s="6"/>
      <c r="H93" s="6"/>
      <c r="I93" s="6"/>
      <c r="J93" s="3"/>
      <c r="K93" s="3"/>
      <c r="L93" s="3"/>
      <c r="M93" s="3"/>
      <c r="N93" s="3"/>
      <c r="O93" s="3"/>
      <c r="P93" s="3"/>
      <c r="Q93" s="3"/>
    </row>
    <row r="94" spans="2:17" ht="18">
      <c r="B94" s="5"/>
      <c r="C94" s="6"/>
      <c r="D94" s="6"/>
      <c r="E94" s="6"/>
      <c r="F94" s="6"/>
      <c r="G94" s="6"/>
      <c r="H94" s="6"/>
      <c r="I94" s="6"/>
      <c r="J94" s="3"/>
      <c r="K94" s="3"/>
      <c r="L94" s="3"/>
      <c r="M94" s="3"/>
      <c r="N94" s="3"/>
      <c r="O94" s="3"/>
      <c r="P94" s="3"/>
      <c r="Q94" s="3"/>
    </row>
    <row r="95" spans="2:17" ht="18">
      <c r="B95" s="5"/>
      <c r="C95" s="6"/>
      <c r="D95" s="6"/>
      <c r="E95" s="6"/>
      <c r="F95" s="6"/>
      <c r="G95" s="6"/>
      <c r="H95" s="6"/>
      <c r="I95" s="6"/>
      <c r="J95" s="3"/>
      <c r="K95" s="3"/>
      <c r="L95" s="3"/>
      <c r="M95" s="3"/>
      <c r="N95" s="3"/>
      <c r="O95" s="3"/>
      <c r="P95" s="3"/>
      <c r="Q95" s="3"/>
    </row>
    <row r="96" spans="2:17" ht="18">
      <c r="B96" s="5"/>
      <c r="C96" s="6"/>
      <c r="D96" s="6"/>
      <c r="E96" s="6"/>
      <c r="F96" s="6"/>
      <c r="G96" s="6"/>
      <c r="H96" s="6"/>
      <c r="I96" s="6"/>
      <c r="J96" s="3"/>
      <c r="K96" s="3"/>
      <c r="L96" s="3"/>
      <c r="M96" s="3"/>
      <c r="N96" s="3"/>
      <c r="O96" s="3"/>
      <c r="P96" s="3"/>
      <c r="Q96" s="3"/>
    </row>
    <row r="97" spans="2:17" ht="18">
      <c r="B97" s="5"/>
      <c r="C97" s="6"/>
      <c r="D97" s="6"/>
      <c r="E97" s="6"/>
      <c r="F97" s="6"/>
      <c r="G97" s="6"/>
      <c r="H97" s="6"/>
      <c r="I97" s="6"/>
      <c r="J97" s="3"/>
      <c r="K97" s="3"/>
      <c r="L97" s="3"/>
      <c r="M97" s="3"/>
      <c r="N97" s="3"/>
      <c r="O97" s="3"/>
      <c r="P97" s="3"/>
      <c r="Q97" s="3"/>
    </row>
    <row r="98" spans="2:17" ht="18">
      <c r="B98" s="5"/>
      <c r="C98" s="6"/>
      <c r="D98" s="6"/>
      <c r="E98" s="6"/>
      <c r="F98" s="6"/>
      <c r="G98" s="6"/>
      <c r="H98" s="6"/>
      <c r="I98" s="6"/>
      <c r="J98" s="3"/>
      <c r="K98" s="3"/>
      <c r="L98" s="3"/>
      <c r="M98" s="3"/>
      <c r="N98" s="3"/>
      <c r="O98" s="3"/>
      <c r="P98" s="3"/>
      <c r="Q98" s="3"/>
    </row>
    <row r="99" spans="2:17" ht="18">
      <c r="B99" s="5"/>
      <c r="C99" s="6"/>
      <c r="D99" s="6"/>
      <c r="E99" s="6"/>
      <c r="F99" s="6"/>
      <c r="G99" s="6"/>
      <c r="H99" s="6"/>
      <c r="I99" s="6"/>
      <c r="J99" s="3"/>
      <c r="K99" s="3"/>
      <c r="L99" s="3"/>
      <c r="M99" s="3"/>
      <c r="N99" s="3"/>
      <c r="O99" s="3"/>
      <c r="P99" s="3"/>
      <c r="Q99" s="3"/>
    </row>
    <row r="100" spans="2:17" ht="18">
      <c r="B100" s="5"/>
      <c r="C100" s="6"/>
      <c r="D100" s="6"/>
      <c r="E100" s="6"/>
      <c r="F100" s="6"/>
      <c r="G100" s="6"/>
      <c r="H100" s="6"/>
      <c r="I100" s="6"/>
      <c r="J100" s="3"/>
      <c r="K100" s="3"/>
      <c r="L100" s="3"/>
      <c r="M100" s="3"/>
      <c r="N100" s="3"/>
      <c r="O100" s="3"/>
      <c r="P100" s="3"/>
      <c r="Q100" s="3"/>
    </row>
    <row r="101" spans="2:17" ht="18">
      <c r="B101" s="1"/>
      <c r="C101" s="2"/>
      <c r="D101" s="2"/>
      <c r="E101" s="2"/>
      <c r="F101" s="2"/>
      <c r="G101" s="2"/>
      <c r="H101" s="2"/>
      <c r="I101" s="2"/>
    </row>
    <row r="102" spans="2:17" ht="18">
      <c r="B102" s="1"/>
      <c r="C102" s="2"/>
      <c r="D102" s="2"/>
      <c r="E102" s="2"/>
      <c r="F102" s="2"/>
      <c r="G102" s="2"/>
      <c r="H102" s="2"/>
      <c r="I102" s="2"/>
    </row>
    <row r="103" spans="2:17" ht="18">
      <c r="B103" s="1"/>
      <c r="C103" s="2"/>
      <c r="D103" s="2"/>
      <c r="E103" s="2"/>
      <c r="F103" s="2"/>
      <c r="G103" s="2"/>
      <c r="H103" s="2"/>
      <c r="I103" s="2"/>
    </row>
    <row r="104" spans="2:17" ht="18">
      <c r="B104" s="1"/>
      <c r="C104" s="2"/>
      <c r="D104" s="2"/>
      <c r="E104" s="2"/>
      <c r="F104" s="2"/>
      <c r="G104" s="2"/>
      <c r="H104" s="2"/>
      <c r="I104" s="2"/>
    </row>
    <row r="105" spans="2:17" ht="18">
      <c r="B105" s="1"/>
      <c r="C105" s="2"/>
      <c r="D105" s="2"/>
      <c r="E105" s="2"/>
      <c r="F105" s="2"/>
      <c r="G105" s="2"/>
      <c r="H105" s="2"/>
      <c r="I105" s="2"/>
    </row>
    <row r="106" spans="2:17" ht="18">
      <c r="B106" s="1"/>
      <c r="C106" s="2"/>
      <c r="D106" s="2"/>
      <c r="E106" s="2"/>
      <c r="F106" s="2"/>
      <c r="G106" s="2"/>
      <c r="H106" s="2"/>
      <c r="I106" s="2"/>
    </row>
    <row r="107" spans="2:17" ht="18">
      <c r="B107" s="1"/>
      <c r="C107" s="2"/>
      <c r="D107" s="2"/>
      <c r="E107" s="2"/>
      <c r="F107" s="2"/>
      <c r="G107" s="2"/>
      <c r="H107" s="2"/>
      <c r="I107" s="2"/>
    </row>
    <row r="108" spans="2:17" ht="18">
      <c r="B108" s="1"/>
      <c r="C108" s="2"/>
      <c r="D108" s="2"/>
      <c r="E108" s="2"/>
      <c r="F108" s="2"/>
      <c r="G108" s="2"/>
      <c r="H108" s="2"/>
      <c r="I108" s="2"/>
    </row>
    <row r="109" spans="2:17" ht="18">
      <c r="B109" s="1"/>
      <c r="C109" s="2"/>
      <c r="D109" s="2"/>
      <c r="E109" s="2"/>
      <c r="F109" s="2"/>
      <c r="G109" s="2"/>
      <c r="H109" s="2"/>
      <c r="I109" s="2"/>
    </row>
    <row r="110" spans="2:17" ht="18">
      <c r="B110" s="1"/>
      <c r="C110" s="2"/>
      <c r="D110" s="2"/>
      <c r="E110" s="2"/>
      <c r="F110" s="2"/>
      <c r="G110" s="2"/>
      <c r="H110" s="2"/>
      <c r="I110" s="2"/>
    </row>
    <row r="111" spans="2:17" ht="18">
      <c r="B111" s="1"/>
      <c r="C111" s="2"/>
      <c r="D111" s="2"/>
      <c r="E111" s="2"/>
      <c r="F111" s="2"/>
      <c r="G111" s="2"/>
      <c r="H111" s="2"/>
      <c r="I111" s="2"/>
    </row>
    <row r="112" spans="2:17" ht="18">
      <c r="B112" s="1"/>
      <c r="C112" s="2"/>
      <c r="D112" s="2"/>
      <c r="E112" s="2"/>
      <c r="F112" s="2"/>
      <c r="G112" s="2"/>
      <c r="H112" s="2"/>
      <c r="I112" s="2"/>
    </row>
    <row r="113" spans="2:9" ht="18">
      <c r="B113" s="1"/>
      <c r="C113" s="2"/>
      <c r="D113" s="2"/>
      <c r="E113" s="2"/>
      <c r="F113" s="2"/>
      <c r="G113" s="2"/>
      <c r="H113" s="2"/>
      <c r="I113" s="2"/>
    </row>
    <row r="114" spans="2:9" ht="18">
      <c r="B114" s="1"/>
      <c r="C114" s="2"/>
      <c r="D114" s="2"/>
      <c r="E114" s="2"/>
      <c r="F114" s="2"/>
      <c r="G114" s="2"/>
      <c r="H114" s="2"/>
      <c r="I114" s="2"/>
    </row>
    <row r="115" spans="2:9" ht="18">
      <c r="B115" s="1"/>
      <c r="C115" s="2"/>
      <c r="D115" s="2"/>
      <c r="E115" s="2"/>
      <c r="F115" s="2"/>
      <c r="G115" s="2"/>
      <c r="H115" s="2"/>
      <c r="I115" s="2"/>
    </row>
    <row r="116" spans="2:9" ht="18">
      <c r="B116" s="1"/>
      <c r="C116" s="2"/>
      <c r="D116" s="2"/>
      <c r="E116" s="2"/>
      <c r="F116" s="2"/>
      <c r="G116" s="2"/>
      <c r="H116" s="2"/>
      <c r="I116" s="2"/>
    </row>
    <row r="117" spans="2:9" ht="18">
      <c r="B117" s="1"/>
      <c r="C117" s="2"/>
      <c r="D117" s="2"/>
      <c r="E117" s="2"/>
      <c r="F117" s="2"/>
      <c r="G117" s="2"/>
      <c r="H117" s="2"/>
      <c r="I117" s="2"/>
    </row>
    <row r="118" spans="2:9" ht="18">
      <c r="B118" s="1"/>
      <c r="C118" s="2"/>
      <c r="D118" s="2"/>
      <c r="E118" s="2"/>
      <c r="F118" s="2"/>
      <c r="G118" s="2"/>
      <c r="H118" s="2"/>
      <c r="I118" s="2"/>
    </row>
    <row r="119" spans="2:9" ht="18">
      <c r="B119" s="1"/>
      <c r="C119" s="2"/>
      <c r="D119" s="2"/>
      <c r="E119" s="2"/>
      <c r="F119" s="2"/>
      <c r="G119" s="2"/>
      <c r="H119" s="2"/>
      <c r="I119" s="2"/>
    </row>
    <row r="120" spans="2:9" ht="18">
      <c r="B120" s="1"/>
      <c r="C120" s="2"/>
      <c r="D120" s="2"/>
      <c r="E120" s="2"/>
      <c r="F120" s="2"/>
      <c r="G120" s="2"/>
      <c r="H120" s="2"/>
      <c r="I120" s="2"/>
    </row>
    <row r="121" spans="2:9" ht="18">
      <c r="B121" s="1"/>
      <c r="C121" s="2"/>
      <c r="D121" s="2"/>
      <c r="E121" s="2"/>
      <c r="F121" s="2"/>
      <c r="G121" s="2"/>
      <c r="H121" s="2"/>
      <c r="I121" s="2"/>
    </row>
    <row r="122" spans="2:9" ht="18">
      <c r="B122" s="1"/>
      <c r="C122" s="2"/>
      <c r="D122" s="2"/>
      <c r="E122" s="2"/>
      <c r="F122" s="2"/>
      <c r="G122" s="2"/>
      <c r="H122" s="2"/>
      <c r="I122" s="2"/>
    </row>
    <row r="123" spans="2:9" ht="18">
      <c r="B123" s="1"/>
      <c r="C123" s="2"/>
      <c r="D123" s="2"/>
      <c r="E123" s="2"/>
      <c r="F123" s="2"/>
      <c r="G123" s="2"/>
      <c r="H123" s="2"/>
      <c r="I123" s="2"/>
    </row>
    <row r="124" spans="2:9" ht="18">
      <c r="B124" s="1"/>
      <c r="C124" s="2"/>
      <c r="D124" s="2"/>
      <c r="E124" s="2"/>
      <c r="F124" s="2"/>
      <c r="G124" s="2"/>
      <c r="H124" s="2"/>
      <c r="I124" s="2"/>
    </row>
    <row r="125" spans="2:9" ht="18">
      <c r="B125" s="1"/>
      <c r="C125" s="2"/>
      <c r="D125" s="2"/>
      <c r="E125" s="2"/>
      <c r="F125" s="2"/>
      <c r="G125" s="2"/>
      <c r="H125" s="2"/>
      <c r="I125" s="2"/>
    </row>
    <row r="126" spans="2:9" ht="18">
      <c r="B126" s="1"/>
      <c r="C126" s="2"/>
      <c r="D126" s="2"/>
      <c r="E126" s="2"/>
      <c r="F126" s="2"/>
      <c r="G126" s="2"/>
      <c r="H126" s="2"/>
      <c r="I126" s="2"/>
    </row>
    <row r="127" spans="2:9" ht="18">
      <c r="B127" s="1"/>
      <c r="C127" s="2"/>
      <c r="D127" s="2"/>
      <c r="E127" s="2"/>
      <c r="F127" s="2"/>
      <c r="G127" s="2"/>
      <c r="H127" s="2"/>
      <c r="I127" s="2"/>
    </row>
    <row r="128" spans="2:9" ht="18">
      <c r="B128" s="1"/>
      <c r="C128" s="2"/>
      <c r="D128" s="2"/>
      <c r="E128" s="2"/>
      <c r="F128" s="2"/>
      <c r="G128" s="2"/>
      <c r="H128" s="2"/>
      <c r="I128" s="2"/>
    </row>
    <row r="129" spans="2:9" ht="18">
      <c r="B129" s="1"/>
      <c r="C129" s="2"/>
      <c r="D129" s="2"/>
      <c r="E129" s="2"/>
      <c r="F129" s="2"/>
      <c r="G129" s="2"/>
      <c r="H129" s="2"/>
      <c r="I129" s="2"/>
    </row>
    <row r="130" spans="2:9" ht="18">
      <c r="B130" s="1"/>
    </row>
    <row r="131" spans="2:9" ht="18">
      <c r="B131" s="1"/>
    </row>
    <row r="132" spans="2:9" ht="18">
      <c r="B132" s="1"/>
    </row>
    <row r="133" spans="2:9" ht="18">
      <c r="B133" s="1"/>
    </row>
    <row r="134" spans="2:9" ht="18">
      <c r="B134" s="1"/>
    </row>
    <row r="135" spans="2:9" ht="18">
      <c r="B135" s="1"/>
    </row>
    <row r="136" spans="2:9" ht="18">
      <c r="B136" s="1"/>
    </row>
    <row r="137" spans="2:9" ht="18">
      <c r="B137" s="1"/>
    </row>
    <row r="138" spans="2:9" ht="18">
      <c r="B138" s="1"/>
    </row>
    <row r="139" spans="2:9" ht="18">
      <c r="B139" s="1"/>
    </row>
    <row r="140" spans="2:9" ht="18">
      <c r="B140" s="1"/>
    </row>
    <row r="141" spans="2:9" ht="18">
      <c r="B141" s="1"/>
    </row>
    <row r="142" spans="2:9" ht="18">
      <c r="B142" s="1"/>
    </row>
    <row r="143" spans="2:9" ht="18">
      <c r="B143" s="1"/>
    </row>
    <row r="144" spans="2:9" ht="18">
      <c r="B144" s="1"/>
    </row>
    <row r="145" spans="2:2" ht="18">
      <c r="B145" s="1"/>
    </row>
    <row r="146" spans="2:2" ht="18">
      <c r="B146" s="1"/>
    </row>
    <row r="147" spans="2:2" ht="18">
      <c r="B147" s="1"/>
    </row>
    <row r="148" spans="2:2" ht="18">
      <c r="B148" s="1"/>
    </row>
    <row r="149" spans="2:2" ht="18">
      <c r="B149" s="1"/>
    </row>
    <row r="150" spans="2:2" ht="18">
      <c r="B150" s="1"/>
    </row>
    <row r="151" spans="2:2" ht="18">
      <c r="B151" s="1"/>
    </row>
    <row r="152" spans="2:2" ht="18">
      <c r="B152" s="1"/>
    </row>
    <row r="153" spans="2:2" ht="18">
      <c r="B153" s="1"/>
    </row>
    <row r="154" spans="2:2" ht="18">
      <c r="B154" s="1"/>
    </row>
    <row r="155" spans="2:2" ht="18">
      <c r="B155" s="1"/>
    </row>
    <row r="156" spans="2:2" ht="18">
      <c r="B156" s="1"/>
    </row>
    <row r="157" spans="2:2" ht="18">
      <c r="B157" s="1"/>
    </row>
    <row r="158" spans="2:2" ht="18">
      <c r="B158" s="1"/>
    </row>
    <row r="159" spans="2:2" ht="18">
      <c r="B159" s="1"/>
    </row>
    <row r="160" spans="2:2" ht="18">
      <c r="B160" s="1"/>
    </row>
    <row r="161" spans="2:2" ht="18">
      <c r="B161" s="1"/>
    </row>
    <row r="162" spans="2:2" ht="18">
      <c r="B162" s="1"/>
    </row>
    <row r="163" spans="2:2" ht="18">
      <c r="B163" s="1"/>
    </row>
    <row r="164" spans="2:2" ht="18">
      <c r="B164" s="1"/>
    </row>
    <row r="165" spans="2:2" ht="18">
      <c r="B165" s="1"/>
    </row>
    <row r="166" spans="2:2" ht="18">
      <c r="B166" s="1"/>
    </row>
    <row r="167" spans="2:2" ht="18">
      <c r="B167" s="1"/>
    </row>
    <row r="168" spans="2:2" ht="18">
      <c r="B168" s="1"/>
    </row>
    <row r="169" spans="2:2" ht="18">
      <c r="B169" s="1"/>
    </row>
    <row r="170" spans="2:2" ht="18">
      <c r="B170" s="1"/>
    </row>
    <row r="171" spans="2:2" ht="18">
      <c r="B171" s="1"/>
    </row>
    <row r="172" spans="2:2" ht="18">
      <c r="B172" s="1"/>
    </row>
    <row r="173" spans="2:2" ht="18">
      <c r="B173" s="1"/>
    </row>
    <row r="174" spans="2:2" ht="18">
      <c r="B174" s="1"/>
    </row>
    <row r="175" spans="2:2" ht="18">
      <c r="B175" s="1"/>
    </row>
    <row r="176" spans="2:2" ht="18">
      <c r="B176" s="1"/>
    </row>
    <row r="177" spans="2:2" ht="18">
      <c r="B177" s="1"/>
    </row>
    <row r="178" spans="2:2" ht="18">
      <c r="B178" s="1"/>
    </row>
    <row r="179" spans="2:2" ht="18">
      <c r="B179" s="1"/>
    </row>
    <row r="180" spans="2:2" ht="18">
      <c r="B180" s="1"/>
    </row>
    <row r="181" spans="2:2" ht="18">
      <c r="B181" s="1"/>
    </row>
    <row r="182" spans="2:2" ht="18">
      <c r="B182" s="1"/>
    </row>
    <row r="183" spans="2:2" ht="18">
      <c r="B183" s="1"/>
    </row>
    <row r="184" spans="2:2" ht="18">
      <c r="B184" s="1"/>
    </row>
    <row r="185" spans="2:2" ht="18">
      <c r="B185" s="1"/>
    </row>
    <row r="186" spans="2:2" ht="18">
      <c r="B186" s="1"/>
    </row>
    <row r="187" spans="2:2" ht="18">
      <c r="B187" s="1"/>
    </row>
    <row r="188" spans="2:2" ht="18">
      <c r="B188" s="1"/>
    </row>
    <row r="189" spans="2:2" ht="18">
      <c r="B189" s="1"/>
    </row>
    <row r="190" spans="2:2" ht="18">
      <c r="B190" s="1"/>
    </row>
    <row r="191" spans="2:2" ht="18">
      <c r="B191" s="1"/>
    </row>
    <row r="192" spans="2:2" ht="18">
      <c r="B192" s="1"/>
    </row>
    <row r="193" spans="2:2" ht="18">
      <c r="B193" s="1"/>
    </row>
    <row r="194" spans="2:2" ht="18">
      <c r="B194" s="1"/>
    </row>
    <row r="195" spans="2:2" ht="18">
      <c r="B195" s="1"/>
    </row>
    <row r="196" spans="2:2" ht="18">
      <c r="B196" s="1"/>
    </row>
    <row r="197" spans="2:2" ht="18">
      <c r="B197" s="1"/>
    </row>
    <row r="198" spans="2:2" ht="18">
      <c r="B198" s="1"/>
    </row>
    <row r="199" spans="2:2" ht="18">
      <c r="B199" s="1"/>
    </row>
    <row r="200" spans="2:2" ht="18">
      <c r="B200" s="1"/>
    </row>
    <row r="201" spans="2:2" ht="18">
      <c r="B201" s="1"/>
    </row>
    <row r="202" spans="2:2" ht="18">
      <c r="B202" s="1"/>
    </row>
    <row r="203" spans="2:2" ht="18">
      <c r="B203" s="1"/>
    </row>
    <row r="204" spans="2:2" ht="18">
      <c r="B204" s="1"/>
    </row>
    <row r="205" spans="2:2" ht="18">
      <c r="B205" s="1"/>
    </row>
    <row r="206" spans="2:2" ht="18">
      <c r="B206" s="1"/>
    </row>
  </sheetData>
  <phoneticPr fontId="0" type="noConversion"/>
  <pageMargins left="0.75" right="0.75" top="1" bottom="1" header="0.5" footer="0.5"/>
  <pageSetup scale="27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9"/>
  <sheetViews>
    <sheetView view="pageBreakPreview" zoomScale="60" zoomScaleNormal="100" workbookViewId="0">
      <selection activeCell="A9" sqref="A9"/>
    </sheetView>
  </sheetViews>
  <sheetFormatPr defaultRowHeight="15.6"/>
  <cols>
    <col min="1" max="1" width="166.3984375" customWidth="1"/>
  </cols>
  <sheetData>
    <row r="2" spans="1:1" ht="25.8">
      <c r="A2" s="44" t="s">
        <v>116</v>
      </c>
    </row>
    <row r="3" spans="1:1" ht="25.8">
      <c r="A3" s="44"/>
    </row>
    <row r="4" spans="1:1" ht="25.8">
      <c r="A4" s="44" t="s">
        <v>117</v>
      </c>
    </row>
    <row r="5" spans="1:1" ht="25.8">
      <c r="A5" s="44"/>
    </row>
    <row r="6" spans="1:1" ht="25.8">
      <c r="A6" s="44" t="s">
        <v>122</v>
      </c>
    </row>
    <row r="7" spans="1:1" ht="25.8">
      <c r="A7" s="44"/>
    </row>
    <row r="8" spans="1:1" ht="25.8">
      <c r="A8" s="45" t="s">
        <v>121</v>
      </c>
    </row>
    <row r="9" spans="1:1" ht="25.8">
      <c r="A9" s="45"/>
    </row>
    <row r="10" spans="1:1" ht="33.6">
      <c r="A10" s="46" t="s">
        <v>123</v>
      </c>
    </row>
    <row r="11" spans="1:1">
      <c r="A11" s="2"/>
    </row>
    <row r="12" spans="1:1">
      <c r="A12" s="2"/>
    </row>
    <row r="13" spans="1:1">
      <c r="A13" s="2"/>
    </row>
    <row r="14" spans="1:1">
      <c r="A14" s="2"/>
    </row>
    <row r="15" spans="1:1">
      <c r="A15" s="2"/>
    </row>
    <row r="16" spans="1:1">
      <c r="A16" s="2"/>
    </row>
    <row r="17" spans="1:1">
      <c r="A17" s="2"/>
    </row>
    <row r="18" spans="1:1">
      <c r="A18" s="2"/>
    </row>
    <row r="19" spans="1:1">
      <c r="A19" s="2"/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Eng11A-1st Hour</vt:lpstr>
      <vt:lpstr>Eng11A-3rd Hour</vt:lpstr>
      <vt:lpstr>Eng11A-5th Hour</vt:lpstr>
      <vt:lpstr>Eng11A-6th Hour</vt:lpstr>
      <vt:lpstr>Reflection</vt:lpstr>
      <vt:lpstr>'Eng11A-1st Hour'!Print_Area</vt:lpstr>
      <vt:lpstr>'Eng11A-3rd Hour'!Print_Area</vt:lpstr>
      <vt:lpstr>'Eng11A-5th Hour'!Print_Area</vt:lpstr>
      <vt:lpstr>'Eng11A-6th Hour'!Print_Area</vt:lpstr>
      <vt:lpstr>Reflection!Print_Area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Aric Foster</dc:creator>
  <cp:lastModifiedBy>aricfoster</cp:lastModifiedBy>
  <cp:lastPrinted>2014-10-16T10:50:23Z</cp:lastPrinted>
  <dcterms:created xsi:type="dcterms:W3CDTF">2001-06-25T20:36:19Z</dcterms:created>
  <dcterms:modified xsi:type="dcterms:W3CDTF">2014-10-16T13:27:40Z</dcterms:modified>
</cp:coreProperties>
</file>